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4e6218b08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beb8a39ebc474f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;(#,##0.00);&quot;-&quot;"/>
    <x:numFmt numFmtId="202" formatCode="0.0%"/>
  </x:numFmts>
  <x:fonts count="5">
    <x:font>
      <x:sz val="11"/>
      <x:name val="Carlito"/>
    </x:font>
    <x:font>
      <x:sz val="11"/>
      <x:color rgb="FF20242C"/>
      <x:name val="Arial"/>
    </x:font>
    <x:font>
      <x:b/>
      <x:sz val="15"/>
      <x:color rgb="FF20242C"/>
      <x:name val="Arial"/>
    </x:font>
    <x:font>
      <x:sz val="11"/>
      <x:color rgb="FF1654A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3"/>
      </x:patternFill>
    </x:fill>
    <x:fill>
      <x:patternFill patternType="solid">
        <x:fgColor rgb="FF26364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C2A26"/>
      </x:font>
      <x:fill>
        <x:patternFill patternType="solid">
          <x:bgColor rgb="FFFFE1DD"/>
        </x:patternFill>
      </x:fill>
    </x:dxf>
    <x:dxf>
      <x:font>
        <x:color rgb="FF9C2A26"/>
      </x:font>
      <x:fill>
        <x:patternFill patternType="solid">
          <x:bgColor rgb="FFFFE1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498954cb14bfe" /><Relationship Type="http://schemas.openxmlformats.org/officeDocument/2006/relationships/theme" Target="/xl/theme/theme1.xml" Id="Raf5ea3116a924177" /><Relationship Type="http://schemas.openxmlformats.org/officeDocument/2006/relationships/sharedStrings" Target="/xl/sharedStrings.xml" Id="R9f3b03a11f5b4437" /><Relationship Type="http://schemas.openxmlformats.org/officeDocument/2006/relationships/worksheet" Target="/xl/worksheets/sheet1.xml" Id="Rbeb8a39ebc474f3b" /></Relationships>
</file>

<file path=xl/tables/table1.xml><?xml version="1.0" encoding="utf-8"?>
<x:table xmlns:x="http://schemas.openxmlformats.org/spreadsheetml/2006/main" id="1" name="Opportunites" displayName="Opportunites" ref="A9:I209" headerRowCount="1" totalsRowCount="0" totalsRowShown="0">
  <x:tableColumns count="9">
    <x:tableColumn id="1" name="ID"/>
    <x:tableColumn id="2" name="Organisation"/>
    <x:tableColumn id="3" name="Responsable"/>
    <x:tableColumn id="4" name="Statut"/>
    <x:tableColumn id="5" name="Montant HT"/>
    <x:tableColumn id="6" name="Prochaine action"/>
    <x:tableColumn id="7" name="Échéance"/>
    <x:tableColumn id="8" name="Action en retard"/>
    <x:tableColumn id="9" name="ID en doubl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2e50118ad364b0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7" hidden="0" customWidth="1"/>
    <x:col min="2" max="2" width="21" hidden="0" customWidth="1"/>
    <x:col min="3" max="3" width="17" hidden="0" customWidth="1"/>
    <x:col min="4" max="4" width="21" hidden="0" customWidth="1"/>
    <x:col min="5" max="5" width="17" hidden="0" customWidth="1"/>
    <x:col min="6" max="6" width="25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31" hidden="0" customWidth="1"/>
    <x:col min="12" max="12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Suivi commercial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Exemple fictif. Saisie : A à G. Formules : H et I. Capacité : 200 opportunités.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32" customHeight="1">
      <x:c r="A4" s="2" t="str">
        <x:v>Date de suivi</x:v>
      </x:c>
      <x:c r="B4" s="6" t="d">
        <x:v>2026-10-12T00:00:00.000Z</x:v>
      </x:c>
      <x:c r="C4" s="2"/>
      <x:c r="D4" s="2"/>
      <x:c r="E4" s="2"/>
      <x:c r="F4" s="2"/>
      <x:c r="G4" s="2"/>
      <x:c r="H4" s="2"/>
      <x:c r="I4" s="2"/>
      <x:c r="J4" s="2"/>
      <x:c r="K4" s="10" t="str">
        <x:v>Indicateur</x:v>
      </x:c>
      <x:c r="L4" s="10" t="str">
        <x:v>Valeur</x:v>
      </x:c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 t="str">
        <x:v>Opportunités ouvertes</x:v>
      </x:c>
      <x:c r="L5" s="2" t="n">
        <x:f>COUNTIFS(D10:D209,"À qualifier")+COUNTIFS(D10:D209,"En échange")+COUNTIFS(D10:D209,"Devis envoyé")</x:f>
        <x:v>4</x:v>
      </x:c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 t="str">
        <x:v>Montant ouvert saisi HT</x:v>
      </x:c>
      <x:c r="L6" s="14" t="n">
        <x:f>SUMIFS(E10:E209,D10:D209,"À qualifier")+SUMIFS(E10:E209,D10:D209,"En échange")+SUMIFS(E10:E209,D10:D209,"Devis envoyé")</x:f>
        <x:v>4900</x:v>
      </x:c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 t="str">
        <x:v>Montant gagné HT</x:v>
      </x:c>
      <x:c r="L7" s="14" t="n">
        <x:f>SUMIFS(E10:E209,D10:D209,"Gagné")</x:f>
        <x:v>1800</x:v>
      </x:c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 t="str">
        <x:v>Montant perdu HT</x:v>
      </x:c>
      <x:c r="L8" s="14" t="n">
        <x:f>SUMIFS(E10:E209,D10:D209,"Perdu")</x:f>
        <x:v>900</x:v>
      </x:c>
    </x:row>
    <x:row r="9" ht="32" customHeight="1">
      <x:c r="A9" s="10" t="str">
        <x:v>ID</x:v>
      </x:c>
      <x:c r="B9" s="10" t="str">
        <x:v>Organisation</x:v>
      </x:c>
      <x:c r="C9" s="10" t="str">
        <x:v>Responsable</x:v>
      </x:c>
      <x:c r="D9" s="10" t="str">
        <x:v>Statut</x:v>
      </x:c>
      <x:c r="E9" s="10" t="str">
        <x:v>Montant HT</x:v>
      </x:c>
      <x:c r="F9" s="10" t="str">
        <x:v>Prochaine action</x:v>
      </x:c>
      <x:c r="G9" s="10" t="str">
        <x:v>Échéance</x:v>
      </x:c>
      <x:c r="H9" s="10" t="str">
        <x:v>Action en retard</x:v>
      </x:c>
      <x:c r="I9" s="10" t="str">
        <x:v>ID en doublon</x:v>
      </x:c>
      <x:c r="J9" s="2"/>
      <x:c r="K9" s="2" t="str">
        <x:v>Taux gagné sur clôturées</x:v>
      </x:c>
      <x:c r="L9" s="15" t="n">
        <x:f>IF(COUNTIFS(D10:D209,"Gagné")+COUNTIFS(D10:D209,"Perdu")=0,"n.a.",COUNTIFS(D10:D209,"Gagné")/(COUNTIFS(D10:D209,"Gagné")+COUNTIFS(D10:D209,"Perdu")))</x:f>
        <x:v>0.5</x:v>
      </x:c>
    </x:row>
    <x:row r="10" ht="24" customHeight="1">
      <x:c r="A10" s="12" t="str">
        <x:v>OP001</x:v>
      </x:c>
      <x:c r="B10" s="12" t="str">
        <x:v>Entreprise A</x:v>
      </x:c>
      <x:c r="C10" s="12" t="str">
        <x:v>Équipe 1</x:v>
      </x:c>
      <x:c r="D10" s="12" t="str">
        <x:v>En échange</x:v>
      </x:c>
      <x:c r="E10" s="13" t="n">
        <x:v>1200</x:v>
      </x:c>
      <x:c r="F10" s="12" t="str">
        <x:v>Rappeler</x:v>
      </x:c>
      <x:c r="G10" s="6" t="d">
        <x:v>2026-10-10T00:00:00.000Z</x:v>
      </x:c>
      <x:c r="H10" s="2" t="str">
        <x:f>IF(A10="","",IF(OR(D10="Gagné",D10="Perdu"),"",IF(G10="","Sans date",IF(G10&lt;$B$4,"À relancer","À venir"))))</x:f>
        <x:v>À relancer</x:v>
      </x:c>
      <x:c r="I10" s="2" t="str">
        <x:f>IF(A10="","",IF(COUNTIFS($A$10:$A$209,A10)&gt;1,"Doublon",""))</x:f>
      </x:c>
      <x:c r="J10" s="2"/>
      <x:c r="K10" s="2" t="str">
        <x:v>Actions en retard</x:v>
      </x:c>
      <x:c r="L10" s="2" t="n">
        <x:f>COUNTIFS(H10:H209,"À relancer")</x:f>
        <x:v>2</x:v>
      </x:c>
    </x:row>
    <x:row r="11" ht="24" customHeight="1">
      <x:c r="A11" s="12" t="str">
        <x:v>OP002</x:v>
      </x:c>
      <x:c r="B11" s="12" t="str">
        <x:v>Entreprise B</x:v>
      </x:c>
      <x:c r="C11" s="12" t="str">
        <x:v>Équipe 1</x:v>
      </x:c>
      <x:c r="D11" s="12" t="str">
        <x:v>Devis envoyé</x:v>
      </x:c>
      <x:c r="E11" s="13" t="n">
        <x:v>2200</x:v>
      </x:c>
      <x:c r="F11" s="12" t="str">
        <x:v>Vérifier réception</x:v>
      </x:c>
      <x:c r="G11" s="6" t="d">
        <x:v>2026-10-12T00:00:00.000Z</x:v>
      </x:c>
      <x:c r="H11" s="2" t="str">
        <x:f>IF(A11="","",IF(OR(D11="Gagné",D11="Perdu"),"",IF(G11="","Sans date",IF(G11&lt;$B$4,"À relancer","À venir"))))</x:f>
        <x:v>À venir</x:v>
      </x:c>
      <x:c r="I11" s="2" t="str">
        <x:f>IF(A11="","",IF(COUNTIFS($A$10:$A$209,A11)&gt;1,"Doublon",""))</x:f>
      </x:c>
      <x:c r="J11" s="2"/>
      <x:c r="K11" s="2"/>
      <x:c r="L11" s="2"/>
    </x:row>
    <x:row r="12" ht="24" customHeight="1">
      <x:c r="A12" s="12" t="str">
        <x:v>OP003</x:v>
      </x:c>
      <x:c r="B12" s="12" t="str">
        <x:v>Entreprise C</x:v>
      </x:c>
      <x:c r="C12" s="12" t="str">
        <x:v>Équipe 2</x:v>
      </x:c>
      <x:c r="D12" s="12" t="str">
        <x:v>Gagné</x:v>
      </x:c>
      <x:c r="E12" s="13" t="n">
        <x:v>1800</x:v>
      </x:c>
      <x:c r="F12" s="12" t="str"/>
      <x:c r="G12" s="6"/>
      <x:c r="H12" s="2" t="str">
        <x:f>IF(A12="","",IF(OR(D12="Gagné",D12="Perdu"),"",IF(G12="","Sans date",IF(G12&lt;$B$4,"À relancer","À venir"))))</x:f>
      </x:c>
      <x:c r="I12" s="2" t="str">
        <x:f>IF(A12="","",IF(COUNTIFS($A$10:$A$209,A12)&gt;1,"Doublon",""))</x:f>
      </x:c>
      <x:c r="J12" s="2"/>
      <x:c r="K12" s="2"/>
      <x:c r="L12" s="2"/>
    </x:row>
    <x:row r="13" ht="24" customHeight="1">
      <x:c r="A13" s="12" t="str">
        <x:v>OP004</x:v>
      </x:c>
      <x:c r="B13" s="12" t="str">
        <x:v>Entreprise D</x:v>
      </x:c>
      <x:c r="C13" s="12" t="str">
        <x:v>Équipe 2</x:v>
      </x:c>
      <x:c r="D13" s="12" t="str">
        <x:v>Perdu</x:v>
      </x:c>
      <x:c r="E13" s="13" t="n">
        <x:v>900</x:v>
      </x:c>
      <x:c r="F13" s="12" t="str"/>
      <x:c r="G13" s="6"/>
      <x:c r="H13" s="2" t="str">
        <x:f>IF(A13="","",IF(OR(D13="Gagné",D13="Perdu"),"",IF(G13="","Sans date",IF(G13&lt;$B$4,"À relancer","À venir"))))</x:f>
      </x:c>
      <x:c r="I13" s="2" t="str">
        <x:f>IF(A13="","",IF(COUNTIFS($A$10:$A$209,A13)&gt;1,"Doublon",""))</x:f>
      </x:c>
      <x:c r="J13" s="2"/>
      <x:c r="K13" s="2"/>
      <x:c r="L13" s="2"/>
    </x:row>
    <x:row r="14" ht="24" customHeight="1">
      <x:c r="A14" s="12" t="str">
        <x:v>OP005</x:v>
      </x:c>
      <x:c r="B14" s="12" t="str">
        <x:v>Entreprise E</x:v>
      </x:c>
      <x:c r="C14" s="12" t="str">
        <x:v>Équipe 1</x:v>
      </x:c>
      <x:c r="D14" s="12" t="str">
        <x:v>À qualifier</x:v>
      </x:c>
      <x:c r="E14" s="13"/>
      <x:c r="F14" s="12" t="str">
        <x:v>Qualifier le besoin</x:v>
      </x:c>
      <x:c r="G14" s="6" t="d">
        <x:v>2026-10-15T00:00:00.000Z</x:v>
      </x:c>
      <x:c r="H14" s="2" t="str">
        <x:f>IF(A14="","",IF(OR(D14="Gagné",D14="Perdu"),"",IF(G14="","Sans date",IF(G14&lt;$B$4,"À relancer","À venir"))))</x:f>
        <x:v>À venir</x:v>
      </x:c>
      <x:c r="I14" s="2" t="str">
        <x:f>IF(A14="","",IF(COUNTIFS($A$10:$A$209,A14)&gt;1,"Doublon",""))</x:f>
      </x:c>
      <x:c r="J14" s="2"/>
      <x:c r="K14" s="2"/>
      <x:c r="L14" s="2"/>
    </x:row>
    <x:row r="15" ht="24" customHeight="1">
      <x:c r="A15" s="12" t="str">
        <x:v>OP006</x:v>
      </x:c>
      <x:c r="B15" s="12" t="str">
        <x:v>Entreprise F</x:v>
      </x:c>
      <x:c r="C15" s="12" t="str">
        <x:v>Équipe 2</x:v>
      </x:c>
      <x:c r="D15" s="12" t="str">
        <x:v>Devis envoyé</x:v>
      </x:c>
      <x:c r="E15" s="13" t="n">
        <x:v>1500</x:v>
      </x:c>
      <x:c r="F15" s="12" t="str">
        <x:v>Relancer</x:v>
      </x:c>
      <x:c r="G15" s="6" t="d">
        <x:v>2026-10-11T00:00:00.000Z</x:v>
      </x:c>
      <x:c r="H15" s="2" t="str">
        <x:f>IF(A15="","",IF(OR(D15="Gagné",D15="Perdu"),"",IF(G15="","Sans date",IF(G15&lt;$B$4,"À relancer","À venir"))))</x:f>
        <x:v>À relancer</x:v>
      </x:c>
      <x:c r="I15" s="2" t="str">
        <x:f>IF(A15="","",IF(COUNTIFS($A$10:$A$209,A15)&gt;1,"Doublon",""))</x:f>
      </x:c>
      <x:c r="J15" s="2"/>
      <x:c r="K15" s="2"/>
      <x:c r="L15" s="2"/>
    </x:row>
    <x:row r="16" ht="24" customHeight="1">
      <x:c r="A16" s="12"/>
      <x:c r="B16" s="12"/>
      <x:c r="C16" s="12"/>
      <x:c r="D16" s="12"/>
      <x:c r="E16" s="13"/>
      <x:c r="F16" s="12"/>
      <x:c r="G16" s="6"/>
      <x:c r="H16" s="2" t="str">
        <x:f>IF(A16="","",IF(OR(D16="Gagné",D16="Perdu"),"",IF(G16="","Sans date",IF(G16&lt;$B$4,"À relancer","À venir"))))</x:f>
      </x:c>
      <x:c r="I16" s="2" t="str">
        <x:f>IF(A16="","",IF(COUNTIFS($A$10:$A$209,A16)&gt;1,"Doublon",""))</x:f>
      </x:c>
      <x:c r="J16" s="2"/>
      <x:c r="K16" s="2"/>
      <x:c r="L16" s="2"/>
    </x:row>
    <x:row r="17" ht="24" customHeight="1">
      <x:c r="A17" s="12"/>
      <x:c r="B17" s="12"/>
      <x:c r="C17" s="12"/>
      <x:c r="D17" s="12"/>
      <x:c r="E17" s="13"/>
      <x:c r="F17" s="12"/>
      <x:c r="G17" s="6"/>
      <x:c r="H17" s="2" t="str">
        <x:f>IF(A17="","",IF(OR(D17="Gagné",D17="Perdu"),"",IF(G17="","Sans date",IF(G17&lt;$B$4,"À relancer","À venir"))))</x:f>
      </x:c>
      <x:c r="I17" s="2" t="str">
        <x:f>IF(A17="","",IF(COUNTIFS($A$10:$A$209,A17)&gt;1,"Doublon",""))</x:f>
      </x:c>
      <x:c r="J17" s="2"/>
      <x:c r="K17" s="2"/>
      <x:c r="L17" s="2"/>
    </x:row>
    <x:row r="18" ht="24" customHeight="1">
      <x:c r="A18" s="12"/>
      <x:c r="B18" s="12"/>
      <x:c r="C18" s="12"/>
      <x:c r="D18" s="12"/>
      <x:c r="E18" s="13"/>
      <x:c r="F18" s="12"/>
      <x:c r="G18" s="6"/>
      <x:c r="H18" s="2" t="str">
        <x:f>IF(A18="","",IF(OR(D18="Gagné",D18="Perdu"),"",IF(G18="","Sans date",IF(G18&lt;$B$4,"À relancer","À venir"))))</x:f>
      </x:c>
      <x:c r="I18" s="2" t="str">
        <x:f>IF(A18="","",IF(COUNTIFS($A$10:$A$209,A18)&gt;1,"Doublon",""))</x:f>
      </x:c>
      <x:c r="J18" s="2"/>
      <x:c r="K18" s="2"/>
      <x:c r="L18" s="2"/>
    </x:row>
    <x:row r="19" ht="24" customHeight="1">
      <x:c r="A19" s="12"/>
      <x:c r="B19" s="12"/>
      <x:c r="C19" s="12"/>
      <x:c r="D19" s="12"/>
      <x:c r="E19" s="13"/>
      <x:c r="F19" s="12"/>
      <x:c r="G19" s="6"/>
      <x:c r="H19" s="2" t="str">
        <x:f>IF(A19="","",IF(OR(D19="Gagné",D19="Perdu"),"",IF(G19="","Sans date",IF(G19&lt;$B$4,"À relancer","À venir"))))</x:f>
      </x:c>
      <x:c r="I19" s="2" t="str">
        <x:f>IF(A19="","",IF(COUNTIFS($A$10:$A$209,A19)&gt;1,"Doublon",""))</x:f>
      </x:c>
      <x:c r="J19" s="2"/>
      <x:c r="K19" s="2"/>
      <x:c r="L19" s="2"/>
    </x:row>
    <x:row r="20" ht="24" customHeight="1">
      <x:c r="A20" s="12"/>
      <x:c r="B20" s="12"/>
      <x:c r="C20" s="12"/>
      <x:c r="D20" s="12"/>
      <x:c r="E20" s="13"/>
      <x:c r="F20" s="12"/>
      <x:c r="G20" s="6"/>
      <x:c r="H20" s="2" t="str">
        <x:f>IF(A20="","",IF(OR(D20="Gagné",D20="Perdu"),"",IF(G20="","Sans date",IF(G20&lt;$B$4,"À relancer","À venir"))))</x:f>
      </x:c>
      <x:c r="I20" s="2" t="str">
        <x:f>IF(A20="","",IF(COUNTIFS($A$10:$A$209,A20)&gt;1,"Doublon",""))</x:f>
      </x:c>
      <x:c r="J20" s="2"/>
      <x:c r="K20" s="2"/>
      <x:c r="L20" s="2"/>
    </x:row>
    <x:row r="21" ht="24" customHeight="1">
      <x:c r="A21" s="12"/>
      <x:c r="B21" s="12"/>
      <x:c r="C21" s="12"/>
      <x:c r="D21" s="12"/>
      <x:c r="E21" s="13"/>
      <x:c r="F21" s="12"/>
      <x:c r="G21" s="6"/>
      <x:c r="H21" s="2" t="str">
        <x:f>IF(A21="","",IF(OR(D21="Gagné",D21="Perdu"),"",IF(G21="","Sans date",IF(G21&lt;$B$4,"À relancer","À venir"))))</x:f>
      </x:c>
      <x:c r="I21" s="2" t="str">
        <x:f>IF(A21="","",IF(COUNTIFS($A$10:$A$209,A21)&gt;1,"Doublon",""))</x:f>
      </x:c>
      <x:c r="J21" s="2"/>
      <x:c r="K21" s="2"/>
      <x:c r="L21" s="2"/>
    </x:row>
    <x:row r="22" ht="24" customHeight="1">
      <x:c r="A22" s="12"/>
      <x:c r="B22" s="12"/>
      <x:c r="C22" s="12"/>
      <x:c r="D22" s="12"/>
      <x:c r="E22" s="13"/>
      <x:c r="F22" s="12"/>
      <x:c r="G22" s="6"/>
      <x:c r="H22" s="2" t="str">
        <x:f>IF(A22="","",IF(OR(D22="Gagné",D22="Perdu"),"",IF(G22="","Sans date",IF(G22&lt;$B$4,"À relancer","À venir"))))</x:f>
      </x:c>
      <x:c r="I22" s="2" t="str">
        <x:f>IF(A22="","",IF(COUNTIFS($A$10:$A$209,A22)&gt;1,"Doublon",""))</x:f>
      </x:c>
      <x:c r="J22" s="2"/>
      <x:c r="K22" s="2"/>
      <x:c r="L22" s="2"/>
    </x:row>
    <x:row r="23" ht="24" customHeight="1">
      <x:c r="A23" s="12"/>
      <x:c r="B23" s="12"/>
      <x:c r="C23" s="12"/>
      <x:c r="D23" s="12"/>
      <x:c r="E23" s="13"/>
      <x:c r="F23" s="12"/>
      <x:c r="G23" s="6"/>
      <x:c r="H23" s="2" t="str">
        <x:f>IF(A23="","",IF(OR(D23="Gagné",D23="Perdu"),"",IF(G23="","Sans date",IF(G23&lt;$B$4,"À relancer","À venir"))))</x:f>
      </x:c>
      <x:c r="I23" s="2" t="str">
        <x:f>IF(A23="","",IF(COUNTIFS($A$10:$A$209,A23)&gt;1,"Doublon",""))</x:f>
      </x:c>
      <x:c r="J23" s="2"/>
      <x:c r="K23" s="2"/>
      <x:c r="L23" s="2"/>
    </x:row>
    <x:row r="24" ht="24" customHeight="1">
      <x:c r="A24" s="12"/>
      <x:c r="B24" s="12"/>
      <x:c r="C24" s="12"/>
      <x:c r="D24" s="12"/>
      <x:c r="E24" s="13"/>
      <x:c r="F24" s="12"/>
      <x:c r="G24" s="6"/>
      <x:c r="H24" s="2" t="str">
        <x:f>IF(A24="","",IF(OR(D24="Gagné",D24="Perdu"),"",IF(G24="","Sans date",IF(G24&lt;$B$4,"À relancer","À venir"))))</x:f>
      </x:c>
      <x:c r="I24" s="2" t="str">
        <x:f>IF(A24="","",IF(COUNTIFS($A$10:$A$209,A24)&gt;1,"Doublon",""))</x:f>
      </x:c>
      <x:c r="J24" s="2"/>
      <x:c r="K24" s="2"/>
      <x:c r="L24" s="2"/>
    </x:row>
    <x:row r="25" ht="24" customHeight="1">
      <x:c r="A25" s="12"/>
      <x:c r="B25" s="12"/>
      <x:c r="C25" s="12"/>
      <x:c r="D25" s="12"/>
      <x:c r="E25" s="13"/>
      <x:c r="F25" s="12"/>
      <x:c r="G25" s="6"/>
      <x:c r="H25" s="2" t="str">
        <x:f>IF(A25="","",IF(OR(D25="Gagné",D25="Perdu"),"",IF(G25="","Sans date",IF(G25&lt;$B$4,"À relancer","À venir"))))</x:f>
      </x:c>
      <x:c r="I25" s="2" t="str">
        <x:f>IF(A25="","",IF(COUNTIFS($A$10:$A$209,A25)&gt;1,"Doublon",""))</x:f>
      </x:c>
      <x:c r="J25" s="2"/>
      <x:c r="K25" s="2"/>
      <x:c r="L25" s="2"/>
    </x:row>
    <x:row r="26" ht="24" customHeight="1">
      <x:c r="A26" s="12"/>
      <x:c r="B26" s="12"/>
      <x:c r="C26" s="12"/>
      <x:c r="D26" s="12"/>
      <x:c r="E26" s="13"/>
      <x:c r="F26" s="12"/>
      <x:c r="G26" s="6"/>
      <x:c r="H26" s="2" t="str">
        <x:f>IF(A26="","",IF(OR(D26="Gagné",D26="Perdu"),"",IF(G26="","Sans date",IF(G26&lt;$B$4,"À relancer","À venir"))))</x:f>
      </x:c>
      <x:c r="I26" s="2" t="str">
        <x:f>IF(A26="","",IF(COUNTIFS($A$10:$A$209,A26)&gt;1,"Doublon",""))</x:f>
      </x:c>
      <x:c r="J26" s="2"/>
      <x:c r="K26" s="2"/>
      <x:c r="L26" s="2"/>
    </x:row>
    <x:row r="27" ht="24" customHeight="1">
      <x:c r="A27" s="12"/>
      <x:c r="B27" s="12"/>
      <x:c r="C27" s="12"/>
      <x:c r="D27" s="12"/>
      <x:c r="E27" s="13"/>
      <x:c r="F27" s="12"/>
      <x:c r="G27" s="6"/>
      <x:c r="H27" s="2" t="str">
        <x:f>IF(A27="","",IF(OR(D27="Gagné",D27="Perdu"),"",IF(G27="","Sans date",IF(G27&lt;$B$4,"À relancer","À venir"))))</x:f>
      </x:c>
      <x:c r="I27" s="2" t="str">
        <x:f>IF(A27="","",IF(COUNTIFS($A$10:$A$209,A27)&gt;1,"Doublon",""))</x:f>
      </x:c>
      <x:c r="J27" s="2"/>
      <x:c r="K27" s="2"/>
      <x:c r="L27" s="2"/>
    </x:row>
    <x:row r="28" ht="24" customHeight="1">
      <x:c r="A28" s="12"/>
      <x:c r="B28" s="12"/>
      <x:c r="C28" s="12"/>
      <x:c r="D28" s="12"/>
      <x:c r="E28" s="13"/>
      <x:c r="F28" s="12"/>
      <x:c r="G28" s="6"/>
      <x:c r="H28" s="2" t="str">
        <x:f>IF(A28="","",IF(OR(D28="Gagné",D28="Perdu"),"",IF(G28="","Sans date",IF(G28&lt;$B$4,"À relancer","À venir"))))</x:f>
      </x:c>
      <x:c r="I28" s="2" t="str">
        <x:f>IF(A28="","",IF(COUNTIFS($A$10:$A$209,A28)&gt;1,"Doublon",""))</x:f>
      </x:c>
      <x:c r="J28" s="2"/>
      <x:c r="K28" s="2"/>
      <x:c r="L28" s="2"/>
    </x:row>
    <x:row r="29" ht="24" customHeight="1">
      <x:c r="A29" s="12"/>
      <x:c r="B29" s="12"/>
      <x:c r="C29" s="12"/>
      <x:c r="D29" s="12"/>
      <x:c r="E29" s="13"/>
      <x:c r="F29" s="12"/>
      <x:c r="G29" s="6"/>
      <x:c r="H29" s="2" t="str">
        <x:f>IF(A29="","",IF(OR(D29="Gagné",D29="Perdu"),"",IF(G29="","Sans date",IF(G29&lt;$B$4,"À relancer","À venir"))))</x:f>
      </x:c>
      <x:c r="I29" s="2" t="str">
        <x:f>IF(A29="","",IF(COUNTIFS($A$10:$A$209,A29)&gt;1,"Doublon",""))</x:f>
      </x:c>
      <x:c r="J29" s="2"/>
      <x:c r="K29" s="2"/>
      <x:c r="L29" s="2"/>
    </x:row>
    <x:row r="30" ht="24" customHeight="1">
      <x:c r="A30" s="12"/>
      <x:c r="B30" s="12"/>
      <x:c r="C30" s="12"/>
      <x:c r="D30" s="12"/>
      <x:c r="E30" s="13"/>
      <x:c r="F30" s="12"/>
      <x:c r="G30" s="6"/>
      <x:c r="H30" s="2" t="str">
        <x:f>IF(A30="","",IF(OR(D30="Gagné",D30="Perdu"),"",IF(G30="","Sans date",IF(G30&lt;$B$4,"À relancer","À venir"))))</x:f>
      </x:c>
      <x:c r="I30" s="2" t="str">
        <x:f>IF(A30="","",IF(COUNTIFS($A$10:$A$209,A30)&gt;1,"Doublon",""))</x:f>
      </x:c>
      <x:c r="J30" s="2"/>
      <x:c r="K30" s="2"/>
      <x:c r="L30" s="2"/>
    </x:row>
    <x:row r="31" ht="24" customHeight="1">
      <x:c r="A31" s="12"/>
      <x:c r="B31" s="12"/>
      <x:c r="C31" s="12"/>
      <x:c r="D31" s="12"/>
      <x:c r="E31" s="13"/>
      <x:c r="F31" s="12"/>
      <x:c r="G31" s="6"/>
      <x:c r="H31" s="2" t="str">
        <x:f>IF(A31="","",IF(OR(D31="Gagné",D31="Perdu"),"",IF(G31="","Sans date",IF(G31&lt;$B$4,"À relancer","À venir"))))</x:f>
      </x:c>
      <x:c r="I31" s="2" t="str">
        <x:f>IF(A31="","",IF(COUNTIFS($A$10:$A$209,A31)&gt;1,"Doublon",""))</x:f>
      </x:c>
      <x:c r="J31" s="2"/>
      <x:c r="K31" s="2"/>
      <x:c r="L31" s="2"/>
    </x:row>
    <x:row r="32" ht="24" customHeight="1">
      <x:c r="A32" s="12"/>
      <x:c r="B32" s="12"/>
      <x:c r="C32" s="12"/>
      <x:c r="D32" s="12"/>
      <x:c r="E32" s="13"/>
      <x:c r="F32" s="12"/>
      <x:c r="G32" s="6"/>
      <x:c r="H32" s="2" t="str">
        <x:f>IF(A32="","",IF(OR(D32="Gagné",D32="Perdu"),"",IF(G32="","Sans date",IF(G32&lt;$B$4,"À relancer","À venir"))))</x:f>
      </x:c>
      <x:c r="I32" s="2" t="str">
        <x:f>IF(A32="","",IF(COUNTIFS($A$10:$A$209,A32)&gt;1,"Doublon",""))</x:f>
      </x:c>
      <x:c r="J32" s="2"/>
      <x:c r="K32" s="2"/>
      <x:c r="L32" s="2"/>
    </x:row>
    <x:row r="33" ht="24" customHeight="1">
      <x:c r="A33" s="12"/>
      <x:c r="B33" s="12"/>
      <x:c r="C33" s="12"/>
      <x:c r="D33" s="12"/>
      <x:c r="E33" s="13"/>
      <x:c r="F33" s="12"/>
      <x:c r="G33" s="6"/>
      <x:c r="H33" s="2" t="str">
        <x:f>IF(A33="","",IF(OR(D33="Gagné",D33="Perdu"),"",IF(G33="","Sans date",IF(G33&lt;$B$4,"À relancer","À venir"))))</x:f>
      </x:c>
      <x:c r="I33" s="2" t="str">
        <x:f>IF(A33="","",IF(COUNTIFS($A$10:$A$209,A33)&gt;1,"Doublon",""))</x:f>
      </x:c>
      <x:c r="J33" s="2"/>
      <x:c r="K33" s="2"/>
      <x:c r="L33" s="2"/>
    </x:row>
    <x:row r="34" ht="24" customHeight="1">
      <x:c r="A34" s="12"/>
      <x:c r="B34" s="12"/>
      <x:c r="C34" s="12"/>
      <x:c r="D34" s="12"/>
      <x:c r="E34" s="13"/>
      <x:c r="F34" s="12"/>
      <x:c r="G34" s="6"/>
      <x:c r="H34" s="2" t="str">
        <x:f>IF(A34="","",IF(OR(D34="Gagné",D34="Perdu"),"",IF(G34="","Sans date",IF(G34&lt;$B$4,"À relancer","À venir"))))</x:f>
      </x:c>
      <x:c r="I34" s="2" t="str">
        <x:f>IF(A34="","",IF(COUNTIFS($A$10:$A$209,A34)&gt;1,"Doublon",""))</x:f>
      </x:c>
      <x:c r="J34" s="2"/>
      <x:c r="K34" s="2"/>
      <x:c r="L34" s="2"/>
    </x:row>
    <x:row r="35" ht="24" customHeight="1">
      <x:c r="A35" s="12"/>
      <x:c r="B35" s="12"/>
      <x:c r="C35" s="12"/>
      <x:c r="D35" s="12"/>
      <x:c r="E35" s="13"/>
      <x:c r="F35" s="12"/>
      <x:c r="G35" s="6"/>
      <x:c r="H35" s="2" t="str">
        <x:f>IF(A35="","",IF(OR(D35="Gagné",D35="Perdu"),"",IF(G35="","Sans date",IF(G35&lt;$B$4,"À relancer","À venir"))))</x:f>
      </x:c>
      <x:c r="I35" s="2" t="str">
        <x:f>IF(A35="","",IF(COUNTIFS($A$10:$A$209,A35)&gt;1,"Doublon",""))</x:f>
      </x:c>
      <x:c r="J35" s="2"/>
      <x:c r="K35" s="2"/>
      <x:c r="L35" s="2"/>
    </x:row>
    <x:row r="36" ht="24" customHeight="1">
      <x:c r="A36" s="12"/>
      <x:c r="B36" s="12"/>
      <x:c r="C36" s="12"/>
      <x:c r="D36" s="12"/>
      <x:c r="E36" s="13"/>
      <x:c r="F36" s="12"/>
      <x:c r="G36" s="6"/>
      <x:c r="H36" s="2" t="str">
        <x:f>IF(A36="","",IF(OR(D36="Gagné",D36="Perdu"),"",IF(G36="","Sans date",IF(G36&lt;$B$4,"À relancer","À venir"))))</x:f>
      </x:c>
      <x:c r="I36" s="2" t="str">
        <x:f>IF(A36="","",IF(COUNTIFS($A$10:$A$209,A36)&gt;1,"Doublon",""))</x:f>
      </x:c>
      <x:c r="J36" s="2"/>
      <x:c r="K36" s="2"/>
      <x:c r="L36" s="2"/>
    </x:row>
    <x:row r="37" ht="24" customHeight="1">
      <x:c r="A37" s="12"/>
      <x:c r="B37" s="12"/>
      <x:c r="C37" s="12"/>
      <x:c r="D37" s="12"/>
      <x:c r="E37" s="13"/>
      <x:c r="F37" s="12"/>
      <x:c r="G37" s="6"/>
      <x:c r="H37" s="2" t="str">
        <x:f>IF(A37="","",IF(OR(D37="Gagné",D37="Perdu"),"",IF(G37="","Sans date",IF(G37&lt;$B$4,"À relancer","À venir"))))</x:f>
      </x:c>
      <x:c r="I37" s="2" t="str">
        <x:f>IF(A37="","",IF(COUNTIFS($A$10:$A$209,A37)&gt;1,"Doublon",""))</x:f>
      </x:c>
      <x:c r="J37" s="2"/>
      <x:c r="K37" s="2"/>
      <x:c r="L37" s="2"/>
    </x:row>
    <x:row r="38" ht="24" customHeight="1">
      <x:c r="A38" s="12"/>
      <x:c r="B38" s="12"/>
      <x:c r="C38" s="12"/>
      <x:c r="D38" s="12"/>
      <x:c r="E38" s="13"/>
      <x:c r="F38" s="12"/>
      <x:c r="G38" s="6"/>
      <x:c r="H38" s="2" t="str">
        <x:f>IF(A38="","",IF(OR(D38="Gagné",D38="Perdu"),"",IF(G38="","Sans date",IF(G38&lt;$B$4,"À relancer","À venir"))))</x:f>
      </x:c>
      <x:c r="I38" s="2" t="str">
        <x:f>IF(A38="","",IF(COUNTIFS($A$10:$A$209,A38)&gt;1,"Doublon",""))</x:f>
      </x:c>
      <x:c r="J38" s="2"/>
      <x:c r="K38" s="2"/>
      <x:c r="L38" s="2"/>
    </x:row>
    <x:row r="39" ht="24" customHeight="1">
      <x:c r="A39" s="12"/>
      <x:c r="B39" s="12"/>
      <x:c r="C39" s="12"/>
      <x:c r="D39" s="12"/>
      <x:c r="E39" s="13"/>
      <x:c r="F39" s="12"/>
      <x:c r="G39" s="6"/>
      <x:c r="H39" s="2" t="str">
        <x:f>IF(A39="","",IF(OR(D39="Gagné",D39="Perdu"),"",IF(G39="","Sans date",IF(G39&lt;$B$4,"À relancer","À venir"))))</x:f>
      </x:c>
      <x:c r="I39" s="2" t="str">
        <x:f>IF(A39="","",IF(COUNTIFS($A$10:$A$209,A39)&gt;1,"Doublon",""))</x:f>
      </x:c>
      <x:c r="J39" s="2"/>
      <x:c r="K39" s="2"/>
      <x:c r="L39" s="2"/>
    </x:row>
    <x:row r="40" ht="24" customHeight="1">
      <x:c r="A40" s="12"/>
      <x:c r="B40" s="12"/>
      <x:c r="C40" s="12"/>
      <x:c r="D40" s="12"/>
      <x:c r="E40" s="13"/>
      <x:c r="F40" s="12"/>
      <x:c r="G40" s="6"/>
      <x:c r="H40" s="2" t="str">
        <x:f>IF(A40="","",IF(OR(D40="Gagné",D40="Perdu"),"",IF(G40="","Sans date",IF(G40&lt;$B$4,"À relancer","À venir"))))</x:f>
      </x:c>
      <x:c r="I40" s="2" t="str">
        <x:f>IF(A40="","",IF(COUNTIFS($A$10:$A$209,A40)&gt;1,"Doublon",""))</x:f>
      </x:c>
      <x:c r="J40" s="2"/>
      <x:c r="K40" s="2"/>
      <x:c r="L40" s="2"/>
    </x:row>
    <x:row r="41" ht="24" customHeight="1">
      <x:c r="A41" s="12"/>
      <x:c r="B41" s="12"/>
      <x:c r="C41" s="12"/>
      <x:c r="D41" s="12"/>
      <x:c r="E41" s="13"/>
      <x:c r="F41" s="12"/>
      <x:c r="G41" s="6"/>
      <x:c r="H41" s="2" t="str">
        <x:f>IF(A41="","",IF(OR(D41="Gagné",D41="Perdu"),"",IF(G41="","Sans date",IF(G41&lt;$B$4,"À relancer","À venir"))))</x:f>
      </x:c>
      <x:c r="I41" s="2" t="str">
        <x:f>IF(A41="","",IF(COUNTIFS($A$10:$A$209,A41)&gt;1,"Doublon",""))</x:f>
      </x:c>
      <x:c r="J41" s="2"/>
      <x:c r="K41" s="2"/>
      <x:c r="L41" s="2"/>
    </x:row>
    <x:row r="42" ht="24" customHeight="1">
      <x:c r="A42" s="12"/>
      <x:c r="B42" s="12"/>
      <x:c r="C42" s="12"/>
      <x:c r="D42" s="12"/>
      <x:c r="E42" s="13"/>
      <x:c r="F42" s="12"/>
      <x:c r="G42" s="6"/>
      <x:c r="H42" s="2" t="str">
        <x:f>IF(A42="","",IF(OR(D42="Gagné",D42="Perdu"),"",IF(G42="","Sans date",IF(G42&lt;$B$4,"À relancer","À venir"))))</x:f>
      </x:c>
      <x:c r="I42" s="2" t="str">
        <x:f>IF(A42="","",IF(COUNTIFS($A$10:$A$209,A42)&gt;1,"Doublon",""))</x:f>
      </x:c>
      <x:c r="J42" s="2"/>
      <x:c r="K42" s="2"/>
      <x:c r="L42" s="2"/>
    </x:row>
    <x:row r="43" ht="24" customHeight="1">
      <x:c r="A43" s="12"/>
      <x:c r="B43" s="12"/>
      <x:c r="C43" s="12"/>
      <x:c r="D43" s="12"/>
      <x:c r="E43" s="13"/>
      <x:c r="F43" s="12"/>
      <x:c r="G43" s="6"/>
      <x:c r="H43" s="2" t="str">
        <x:f>IF(A43="","",IF(OR(D43="Gagné",D43="Perdu"),"",IF(G43="","Sans date",IF(G43&lt;$B$4,"À relancer","À venir"))))</x:f>
      </x:c>
      <x:c r="I43" s="2" t="str">
        <x:f>IF(A43="","",IF(COUNTIFS($A$10:$A$209,A43)&gt;1,"Doublon",""))</x:f>
      </x:c>
      <x:c r="J43" s="2"/>
      <x:c r="K43" s="2"/>
      <x:c r="L43" s="2"/>
    </x:row>
    <x:row r="44" ht="24" customHeight="1">
      <x:c r="A44" s="12"/>
      <x:c r="B44" s="12"/>
      <x:c r="C44" s="12"/>
      <x:c r="D44" s="12"/>
      <x:c r="E44" s="13"/>
      <x:c r="F44" s="12"/>
      <x:c r="G44" s="6"/>
      <x:c r="H44" s="2" t="str">
        <x:f>IF(A44="","",IF(OR(D44="Gagné",D44="Perdu"),"",IF(G44="","Sans date",IF(G44&lt;$B$4,"À relancer","À venir"))))</x:f>
      </x:c>
      <x:c r="I44" s="2" t="str">
        <x:f>IF(A44="","",IF(COUNTIFS($A$10:$A$209,A44)&gt;1,"Doublon",""))</x:f>
      </x:c>
      <x:c r="J44" s="2"/>
      <x:c r="K44" s="2"/>
      <x:c r="L44" s="2"/>
    </x:row>
    <x:row r="45" ht="24" customHeight="1">
      <x:c r="A45" s="12"/>
      <x:c r="B45" s="12"/>
      <x:c r="C45" s="12"/>
      <x:c r="D45" s="12"/>
      <x:c r="E45" s="13"/>
      <x:c r="F45" s="12"/>
      <x:c r="G45" s="6"/>
      <x:c r="H45" s="2" t="str">
        <x:f>IF(A45="","",IF(OR(D45="Gagné",D45="Perdu"),"",IF(G45="","Sans date",IF(G45&lt;$B$4,"À relancer","À venir"))))</x:f>
      </x:c>
      <x:c r="I45" s="2" t="str">
        <x:f>IF(A45="","",IF(COUNTIFS($A$10:$A$209,A45)&gt;1,"Doublon",""))</x:f>
      </x:c>
      <x:c r="J45" s="2"/>
      <x:c r="K45" s="2"/>
      <x:c r="L45" s="2"/>
    </x:row>
    <x:row r="46" ht="24" customHeight="1">
      <x:c r="A46" s="12"/>
      <x:c r="B46" s="12"/>
      <x:c r="C46" s="12"/>
      <x:c r="D46" s="12"/>
      <x:c r="E46" s="13"/>
      <x:c r="F46" s="12"/>
      <x:c r="G46" s="6"/>
      <x:c r="H46" s="2" t="str">
        <x:f>IF(A46="","",IF(OR(D46="Gagné",D46="Perdu"),"",IF(G46="","Sans date",IF(G46&lt;$B$4,"À relancer","À venir"))))</x:f>
      </x:c>
      <x:c r="I46" s="2" t="str">
        <x:f>IF(A46="","",IF(COUNTIFS($A$10:$A$209,A46)&gt;1,"Doublon",""))</x:f>
      </x:c>
      <x:c r="J46" s="2"/>
      <x:c r="K46" s="2"/>
      <x:c r="L46" s="2"/>
    </x:row>
    <x:row r="47" ht="24" customHeight="1">
      <x:c r="A47" s="12"/>
      <x:c r="B47" s="12"/>
      <x:c r="C47" s="12"/>
      <x:c r="D47" s="12"/>
      <x:c r="E47" s="13"/>
      <x:c r="F47" s="12"/>
      <x:c r="G47" s="6"/>
      <x:c r="H47" s="2" t="str">
        <x:f>IF(A47="","",IF(OR(D47="Gagné",D47="Perdu"),"",IF(G47="","Sans date",IF(G47&lt;$B$4,"À relancer","À venir"))))</x:f>
      </x:c>
      <x:c r="I47" s="2" t="str">
        <x:f>IF(A47="","",IF(COUNTIFS($A$10:$A$209,A47)&gt;1,"Doublon",""))</x:f>
      </x:c>
      <x:c r="J47" s="2"/>
      <x:c r="K47" s="2"/>
      <x:c r="L47" s="2"/>
    </x:row>
    <x:row r="48" ht="24" customHeight="1">
      <x:c r="A48" s="12"/>
      <x:c r="B48" s="12"/>
      <x:c r="C48" s="12"/>
      <x:c r="D48" s="12"/>
      <x:c r="E48" s="13"/>
      <x:c r="F48" s="12"/>
      <x:c r="G48" s="6"/>
      <x:c r="H48" s="2" t="str">
        <x:f>IF(A48="","",IF(OR(D48="Gagné",D48="Perdu"),"",IF(G48="","Sans date",IF(G48&lt;$B$4,"À relancer","À venir"))))</x:f>
      </x:c>
      <x:c r="I48" s="2" t="str">
        <x:f>IF(A48="","",IF(COUNTIFS($A$10:$A$209,A48)&gt;1,"Doublon",""))</x:f>
      </x:c>
      <x:c r="J48" s="2"/>
      <x:c r="K48" s="2"/>
      <x:c r="L48" s="2"/>
    </x:row>
    <x:row r="49" ht="24" customHeight="1">
      <x:c r="A49" s="12"/>
      <x:c r="B49" s="12"/>
      <x:c r="C49" s="12"/>
      <x:c r="D49" s="12"/>
      <x:c r="E49" s="13"/>
      <x:c r="F49" s="12"/>
      <x:c r="G49" s="6"/>
      <x:c r="H49" s="2" t="str">
        <x:f>IF(A49="","",IF(OR(D49="Gagné",D49="Perdu"),"",IF(G49="","Sans date",IF(G49&lt;$B$4,"À relancer","À venir"))))</x:f>
      </x:c>
      <x:c r="I49" s="2" t="str">
        <x:f>IF(A49="","",IF(COUNTIFS($A$10:$A$209,A49)&gt;1,"Doublon",""))</x:f>
      </x:c>
      <x:c r="J49" s="2"/>
      <x:c r="K49" s="2"/>
      <x:c r="L49" s="2"/>
    </x:row>
    <x:row r="50" ht="24" customHeight="1">
      <x:c r="A50" s="12"/>
      <x:c r="B50" s="12"/>
      <x:c r="C50" s="12"/>
      <x:c r="D50" s="12"/>
      <x:c r="E50" s="13"/>
      <x:c r="F50" s="12"/>
      <x:c r="G50" s="6"/>
      <x:c r="H50" s="2" t="str">
        <x:f>IF(A50="","",IF(OR(D50="Gagné",D50="Perdu"),"",IF(G50="","Sans date",IF(G50&lt;$B$4,"À relancer","À venir"))))</x:f>
      </x:c>
      <x:c r="I50" s="2" t="str">
        <x:f>IF(A50="","",IF(COUNTIFS($A$10:$A$209,A50)&gt;1,"Doublon",""))</x:f>
      </x:c>
      <x:c r="J50" s="2"/>
      <x:c r="K50" s="2"/>
      <x:c r="L50" s="2"/>
    </x:row>
    <x:row r="51" ht="24" customHeight="1">
      <x:c r="A51" s="12"/>
      <x:c r="B51" s="12"/>
      <x:c r="C51" s="12"/>
      <x:c r="D51" s="12"/>
      <x:c r="E51" s="13"/>
      <x:c r="F51" s="12"/>
      <x:c r="G51" s="6"/>
      <x:c r="H51" s="2" t="str">
        <x:f>IF(A51="","",IF(OR(D51="Gagné",D51="Perdu"),"",IF(G51="","Sans date",IF(G51&lt;$B$4,"À relancer","À venir"))))</x:f>
      </x:c>
      <x:c r="I51" s="2" t="str">
        <x:f>IF(A51="","",IF(COUNTIFS($A$10:$A$209,A51)&gt;1,"Doublon",""))</x:f>
      </x:c>
      <x:c r="J51" s="2"/>
      <x:c r="K51" s="2"/>
      <x:c r="L51" s="2"/>
    </x:row>
    <x:row r="52" ht="24" customHeight="1">
      <x:c r="A52" s="12"/>
      <x:c r="B52" s="12"/>
      <x:c r="C52" s="12"/>
      <x:c r="D52" s="12"/>
      <x:c r="E52" s="13"/>
      <x:c r="F52" s="12"/>
      <x:c r="G52" s="6"/>
      <x:c r="H52" s="2" t="str">
        <x:f>IF(A52="","",IF(OR(D52="Gagné",D52="Perdu"),"",IF(G52="","Sans date",IF(G52&lt;$B$4,"À relancer","À venir"))))</x:f>
      </x:c>
      <x:c r="I52" s="2" t="str">
        <x:f>IF(A52="","",IF(COUNTIFS($A$10:$A$209,A52)&gt;1,"Doublon",""))</x:f>
      </x:c>
      <x:c r="J52" s="2"/>
      <x:c r="K52" s="2"/>
      <x:c r="L52" s="2"/>
    </x:row>
    <x:row r="53" ht="24" customHeight="1">
      <x:c r="A53" s="12"/>
      <x:c r="B53" s="12"/>
      <x:c r="C53" s="12"/>
      <x:c r="D53" s="12"/>
      <x:c r="E53" s="13"/>
      <x:c r="F53" s="12"/>
      <x:c r="G53" s="6"/>
      <x:c r="H53" s="2" t="str">
        <x:f>IF(A53="","",IF(OR(D53="Gagné",D53="Perdu"),"",IF(G53="","Sans date",IF(G53&lt;$B$4,"À relancer","À venir"))))</x:f>
      </x:c>
      <x:c r="I53" s="2" t="str">
        <x:f>IF(A53="","",IF(COUNTIFS($A$10:$A$209,A53)&gt;1,"Doublon",""))</x:f>
      </x:c>
      <x:c r="J53" s="2"/>
      <x:c r="K53" s="2"/>
      <x:c r="L53" s="2"/>
    </x:row>
    <x:row r="54" ht="24" customHeight="1">
      <x:c r="A54" s="12"/>
      <x:c r="B54" s="12"/>
      <x:c r="C54" s="12"/>
      <x:c r="D54" s="12"/>
      <x:c r="E54" s="13"/>
      <x:c r="F54" s="12"/>
      <x:c r="G54" s="6"/>
      <x:c r="H54" s="2" t="str">
        <x:f>IF(A54="","",IF(OR(D54="Gagné",D54="Perdu"),"",IF(G54="","Sans date",IF(G54&lt;$B$4,"À relancer","À venir"))))</x:f>
      </x:c>
      <x:c r="I54" s="2" t="str">
        <x:f>IF(A54="","",IF(COUNTIFS($A$10:$A$209,A54)&gt;1,"Doublon",""))</x:f>
      </x:c>
      <x:c r="J54" s="2"/>
      <x:c r="K54" s="2"/>
      <x:c r="L54" s="2"/>
    </x:row>
    <x:row r="55" ht="24" customHeight="1">
      <x:c r="A55" s="12"/>
      <x:c r="B55" s="12"/>
      <x:c r="C55" s="12"/>
      <x:c r="D55" s="12"/>
      <x:c r="E55" s="13"/>
      <x:c r="F55" s="12"/>
      <x:c r="G55" s="6"/>
      <x:c r="H55" s="2" t="str">
        <x:f>IF(A55="","",IF(OR(D55="Gagné",D55="Perdu"),"",IF(G55="","Sans date",IF(G55&lt;$B$4,"À relancer","À venir"))))</x:f>
      </x:c>
      <x:c r="I55" s="2" t="str">
        <x:f>IF(A55="","",IF(COUNTIFS($A$10:$A$209,A55)&gt;1,"Doublon",""))</x:f>
      </x:c>
      <x:c r="J55" s="2"/>
      <x:c r="K55" s="2"/>
      <x:c r="L55" s="2"/>
    </x:row>
    <x:row r="56" ht="24" customHeight="1">
      <x:c r="A56" s="12"/>
      <x:c r="B56" s="12"/>
      <x:c r="C56" s="12"/>
      <x:c r="D56" s="12"/>
      <x:c r="E56" s="13"/>
      <x:c r="F56" s="12"/>
      <x:c r="G56" s="6"/>
      <x:c r="H56" s="2" t="str">
        <x:f>IF(A56="","",IF(OR(D56="Gagné",D56="Perdu"),"",IF(G56="","Sans date",IF(G56&lt;$B$4,"À relancer","À venir"))))</x:f>
      </x:c>
      <x:c r="I56" s="2" t="str">
        <x:f>IF(A56="","",IF(COUNTIFS($A$10:$A$209,A56)&gt;1,"Doublon",""))</x:f>
      </x:c>
      <x:c r="J56" s="2"/>
      <x:c r="K56" s="2"/>
      <x:c r="L56" s="2"/>
    </x:row>
    <x:row r="57" ht="24" customHeight="1">
      <x:c r="A57" s="12"/>
      <x:c r="B57" s="12"/>
      <x:c r="C57" s="12"/>
      <x:c r="D57" s="12"/>
      <x:c r="E57" s="13"/>
      <x:c r="F57" s="12"/>
      <x:c r="G57" s="6"/>
      <x:c r="H57" s="2" t="str">
        <x:f>IF(A57="","",IF(OR(D57="Gagné",D57="Perdu"),"",IF(G57="","Sans date",IF(G57&lt;$B$4,"À relancer","À venir"))))</x:f>
      </x:c>
      <x:c r="I57" s="2" t="str">
        <x:f>IF(A57="","",IF(COUNTIFS($A$10:$A$209,A57)&gt;1,"Doublon",""))</x:f>
      </x:c>
      <x:c r="J57" s="2"/>
      <x:c r="K57" s="2"/>
      <x:c r="L57" s="2"/>
    </x:row>
    <x:row r="58" ht="24" customHeight="1">
      <x:c r="A58" s="12"/>
      <x:c r="B58" s="12"/>
      <x:c r="C58" s="12"/>
      <x:c r="D58" s="12"/>
      <x:c r="E58" s="13"/>
      <x:c r="F58" s="12"/>
      <x:c r="G58" s="6"/>
      <x:c r="H58" s="2" t="str">
        <x:f>IF(A58="","",IF(OR(D58="Gagné",D58="Perdu"),"",IF(G58="","Sans date",IF(G58&lt;$B$4,"À relancer","À venir"))))</x:f>
      </x:c>
      <x:c r="I58" s="2" t="str">
        <x:f>IF(A58="","",IF(COUNTIFS($A$10:$A$209,A58)&gt;1,"Doublon",""))</x:f>
      </x:c>
      <x:c r="J58" s="2"/>
      <x:c r="K58" s="2"/>
      <x:c r="L58" s="2"/>
    </x:row>
    <x:row r="59" ht="24" customHeight="1">
      <x:c r="A59" s="12"/>
      <x:c r="B59" s="12"/>
      <x:c r="C59" s="12"/>
      <x:c r="D59" s="12"/>
      <x:c r="E59" s="13"/>
      <x:c r="F59" s="12"/>
      <x:c r="G59" s="6"/>
      <x:c r="H59" s="2" t="str">
        <x:f>IF(A59="","",IF(OR(D59="Gagné",D59="Perdu"),"",IF(G59="","Sans date",IF(G59&lt;$B$4,"À relancer","À venir"))))</x:f>
      </x:c>
      <x:c r="I59" s="2" t="str">
        <x:f>IF(A59="","",IF(COUNTIFS($A$10:$A$209,A59)&gt;1,"Doublon",""))</x:f>
      </x:c>
      <x:c r="J59" s="2"/>
      <x:c r="K59" s="2"/>
      <x:c r="L59" s="2"/>
    </x:row>
    <x:row r="60" ht="24" customHeight="1">
      <x:c r="A60" s="12"/>
      <x:c r="B60" s="12"/>
      <x:c r="C60" s="12"/>
      <x:c r="D60" s="12"/>
      <x:c r="E60" s="13"/>
      <x:c r="F60" s="12"/>
      <x:c r="G60" s="6"/>
      <x:c r="H60" s="2" t="str">
        <x:f>IF(A60="","",IF(OR(D60="Gagné",D60="Perdu"),"",IF(G60="","Sans date",IF(G60&lt;$B$4,"À relancer","À venir"))))</x:f>
      </x:c>
      <x:c r="I60" s="2" t="str">
        <x:f>IF(A60="","",IF(COUNTIFS($A$10:$A$209,A60)&gt;1,"Doublon",""))</x:f>
      </x:c>
      <x:c r="J60" s="2"/>
      <x:c r="K60" s="2"/>
      <x:c r="L60" s="2"/>
    </x:row>
    <x:row r="61" ht="24" customHeight="1">
      <x:c r="A61" s="12"/>
      <x:c r="B61" s="12"/>
      <x:c r="C61" s="12"/>
      <x:c r="D61" s="12"/>
      <x:c r="E61" s="13"/>
      <x:c r="F61" s="12"/>
      <x:c r="G61" s="6"/>
      <x:c r="H61" s="2" t="str">
        <x:f>IF(A61="","",IF(OR(D61="Gagné",D61="Perdu"),"",IF(G61="","Sans date",IF(G61&lt;$B$4,"À relancer","À venir"))))</x:f>
      </x:c>
      <x:c r="I61" s="2" t="str">
        <x:f>IF(A61="","",IF(COUNTIFS($A$10:$A$209,A61)&gt;1,"Doublon",""))</x:f>
      </x:c>
      <x:c r="J61" s="2"/>
      <x:c r="K61" s="2"/>
      <x:c r="L61" s="2"/>
    </x:row>
    <x:row r="62" ht="24" customHeight="1">
      <x:c r="A62" s="12"/>
      <x:c r="B62" s="12"/>
      <x:c r="C62" s="12"/>
      <x:c r="D62" s="12"/>
      <x:c r="E62" s="13"/>
      <x:c r="F62" s="12"/>
      <x:c r="G62" s="6"/>
      <x:c r="H62" s="2" t="str">
        <x:f>IF(A62="","",IF(OR(D62="Gagné",D62="Perdu"),"",IF(G62="","Sans date",IF(G62&lt;$B$4,"À relancer","À venir"))))</x:f>
      </x:c>
      <x:c r="I62" s="2" t="str">
        <x:f>IF(A62="","",IF(COUNTIFS($A$10:$A$209,A62)&gt;1,"Doublon",""))</x:f>
      </x:c>
      <x:c r="J62" s="2"/>
      <x:c r="K62" s="2"/>
      <x:c r="L62" s="2"/>
    </x:row>
    <x:row r="63" ht="24" customHeight="1">
      <x:c r="A63" s="12"/>
      <x:c r="B63" s="12"/>
      <x:c r="C63" s="12"/>
      <x:c r="D63" s="12"/>
      <x:c r="E63" s="13"/>
      <x:c r="F63" s="12"/>
      <x:c r="G63" s="6"/>
      <x:c r="H63" s="2" t="str">
        <x:f>IF(A63="","",IF(OR(D63="Gagné",D63="Perdu"),"",IF(G63="","Sans date",IF(G63&lt;$B$4,"À relancer","À venir"))))</x:f>
      </x:c>
      <x:c r="I63" s="2" t="str">
        <x:f>IF(A63="","",IF(COUNTIFS($A$10:$A$209,A63)&gt;1,"Doublon",""))</x:f>
      </x:c>
      <x:c r="J63" s="2"/>
      <x:c r="K63" s="2"/>
      <x:c r="L63" s="2"/>
    </x:row>
    <x:row r="64" ht="24" customHeight="1">
      <x:c r="A64" s="12"/>
      <x:c r="B64" s="12"/>
      <x:c r="C64" s="12"/>
      <x:c r="D64" s="12"/>
      <x:c r="E64" s="13"/>
      <x:c r="F64" s="12"/>
      <x:c r="G64" s="6"/>
      <x:c r="H64" s="2" t="str">
        <x:f>IF(A64="","",IF(OR(D64="Gagné",D64="Perdu"),"",IF(G64="","Sans date",IF(G64&lt;$B$4,"À relancer","À venir"))))</x:f>
      </x:c>
      <x:c r="I64" s="2" t="str">
        <x:f>IF(A64="","",IF(COUNTIFS($A$10:$A$209,A64)&gt;1,"Doublon",""))</x:f>
      </x:c>
      <x:c r="J64" s="2"/>
      <x:c r="K64" s="2"/>
      <x:c r="L64" s="2"/>
    </x:row>
    <x:row r="65" ht="24" customHeight="1">
      <x:c r="A65" s="12"/>
      <x:c r="B65" s="12"/>
      <x:c r="C65" s="12"/>
      <x:c r="D65" s="12"/>
      <x:c r="E65" s="13"/>
      <x:c r="F65" s="12"/>
      <x:c r="G65" s="6"/>
      <x:c r="H65" s="2" t="str">
        <x:f>IF(A65="","",IF(OR(D65="Gagné",D65="Perdu"),"",IF(G65="","Sans date",IF(G65&lt;$B$4,"À relancer","À venir"))))</x:f>
      </x:c>
      <x:c r="I65" s="2" t="str">
        <x:f>IF(A65="","",IF(COUNTIFS($A$10:$A$209,A65)&gt;1,"Doublon",""))</x:f>
      </x:c>
      <x:c r="J65" s="2"/>
      <x:c r="K65" s="2"/>
      <x:c r="L65" s="2"/>
    </x:row>
    <x:row r="66" ht="24" customHeight="1">
      <x:c r="A66" s="12"/>
      <x:c r="B66" s="12"/>
      <x:c r="C66" s="12"/>
      <x:c r="D66" s="12"/>
      <x:c r="E66" s="13"/>
      <x:c r="F66" s="12"/>
      <x:c r="G66" s="6"/>
      <x:c r="H66" s="2" t="str">
        <x:f>IF(A66="","",IF(OR(D66="Gagné",D66="Perdu"),"",IF(G66="","Sans date",IF(G66&lt;$B$4,"À relancer","À venir"))))</x:f>
      </x:c>
      <x:c r="I66" s="2" t="str">
        <x:f>IF(A66="","",IF(COUNTIFS($A$10:$A$209,A66)&gt;1,"Doublon",""))</x:f>
      </x:c>
      <x:c r="J66" s="2"/>
      <x:c r="K66" s="2"/>
      <x:c r="L66" s="2"/>
    </x:row>
    <x:row r="67" ht="24" customHeight="1">
      <x:c r="A67" s="12"/>
      <x:c r="B67" s="12"/>
      <x:c r="C67" s="12"/>
      <x:c r="D67" s="12"/>
      <x:c r="E67" s="13"/>
      <x:c r="F67" s="12"/>
      <x:c r="G67" s="6"/>
      <x:c r="H67" s="2" t="str">
        <x:f>IF(A67="","",IF(OR(D67="Gagné",D67="Perdu"),"",IF(G67="","Sans date",IF(G67&lt;$B$4,"À relancer","À venir"))))</x:f>
      </x:c>
      <x:c r="I67" s="2" t="str">
        <x:f>IF(A67="","",IF(COUNTIFS($A$10:$A$209,A67)&gt;1,"Doublon",""))</x:f>
      </x:c>
      <x:c r="J67" s="2"/>
      <x:c r="K67" s="2"/>
      <x:c r="L67" s="2"/>
    </x:row>
    <x:row r="68" ht="24" customHeight="1">
      <x:c r="A68" s="12"/>
      <x:c r="B68" s="12"/>
      <x:c r="C68" s="12"/>
      <x:c r="D68" s="12"/>
      <x:c r="E68" s="13"/>
      <x:c r="F68" s="12"/>
      <x:c r="G68" s="6"/>
      <x:c r="H68" s="2" t="str">
        <x:f>IF(A68="","",IF(OR(D68="Gagné",D68="Perdu"),"",IF(G68="","Sans date",IF(G68&lt;$B$4,"À relancer","À venir"))))</x:f>
      </x:c>
      <x:c r="I68" s="2" t="str">
        <x:f>IF(A68="","",IF(COUNTIFS($A$10:$A$209,A68)&gt;1,"Doublon",""))</x:f>
      </x:c>
      <x:c r="J68" s="2"/>
      <x:c r="K68" s="2"/>
      <x:c r="L68" s="2"/>
    </x:row>
    <x:row r="69" ht="24" customHeight="1">
      <x:c r="A69" s="12"/>
      <x:c r="B69" s="12"/>
      <x:c r="C69" s="12"/>
      <x:c r="D69" s="12"/>
      <x:c r="E69" s="13"/>
      <x:c r="F69" s="12"/>
      <x:c r="G69" s="6"/>
      <x:c r="H69" s="2" t="str">
        <x:f>IF(A69="","",IF(OR(D69="Gagné",D69="Perdu"),"",IF(G69="","Sans date",IF(G69&lt;$B$4,"À relancer","À venir"))))</x:f>
      </x:c>
      <x:c r="I69" s="2" t="str">
        <x:f>IF(A69="","",IF(COUNTIFS($A$10:$A$209,A69)&gt;1,"Doublon",""))</x:f>
      </x:c>
      <x:c r="J69" s="2"/>
      <x:c r="K69" s="2"/>
      <x:c r="L69" s="2"/>
    </x:row>
    <x:row r="70" ht="24" customHeight="1">
      <x:c r="A70" s="12"/>
      <x:c r="B70" s="12"/>
      <x:c r="C70" s="12"/>
      <x:c r="D70" s="12"/>
      <x:c r="E70" s="13"/>
      <x:c r="F70" s="12"/>
      <x:c r="G70" s="6"/>
      <x:c r="H70" s="2" t="str">
        <x:f>IF(A70="","",IF(OR(D70="Gagné",D70="Perdu"),"",IF(G70="","Sans date",IF(G70&lt;$B$4,"À relancer","À venir"))))</x:f>
      </x:c>
      <x:c r="I70" s="2" t="str">
        <x:f>IF(A70="","",IF(COUNTIFS($A$10:$A$209,A70)&gt;1,"Doublon",""))</x:f>
      </x:c>
      <x:c r="J70" s="2"/>
      <x:c r="K70" s="2"/>
      <x:c r="L70" s="2"/>
    </x:row>
    <x:row r="71" ht="24" customHeight="1">
      <x:c r="A71" s="12"/>
      <x:c r="B71" s="12"/>
      <x:c r="C71" s="12"/>
      <x:c r="D71" s="12"/>
      <x:c r="E71" s="13"/>
      <x:c r="F71" s="12"/>
      <x:c r="G71" s="6"/>
      <x:c r="H71" s="2" t="str">
        <x:f>IF(A71="","",IF(OR(D71="Gagné",D71="Perdu"),"",IF(G71="","Sans date",IF(G71&lt;$B$4,"À relancer","À venir"))))</x:f>
      </x:c>
      <x:c r="I71" s="2" t="str">
        <x:f>IF(A71="","",IF(COUNTIFS($A$10:$A$209,A71)&gt;1,"Doublon",""))</x:f>
      </x:c>
      <x:c r="J71" s="2"/>
      <x:c r="K71" s="2"/>
      <x:c r="L71" s="2"/>
    </x:row>
    <x:row r="72" ht="24" customHeight="1">
      <x:c r="A72" s="12"/>
      <x:c r="B72" s="12"/>
      <x:c r="C72" s="12"/>
      <x:c r="D72" s="12"/>
      <x:c r="E72" s="13"/>
      <x:c r="F72" s="12"/>
      <x:c r="G72" s="6"/>
      <x:c r="H72" s="2" t="str">
        <x:f>IF(A72="","",IF(OR(D72="Gagné",D72="Perdu"),"",IF(G72="","Sans date",IF(G72&lt;$B$4,"À relancer","À venir"))))</x:f>
      </x:c>
      <x:c r="I72" s="2" t="str">
        <x:f>IF(A72="","",IF(COUNTIFS($A$10:$A$209,A72)&gt;1,"Doublon",""))</x:f>
      </x:c>
      <x:c r="J72" s="2"/>
      <x:c r="K72" s="2"/>
      <x:c r="L72" s="2"/>
    </x:row>
    <x:row r="73" ht="24" customHeight="1">
      <x:c r="A73" s="12"/>
      <x:c r="B73" s="12"/>
      <x:c r="C73" s="12"/>
      <x:c r="D73" s="12"/>
      <x:c r="E73" s="13"/>
      <x:c r="F73" s="12"/>
      <x:c r="G73" s="6"/>
      <x:c r="H73" s="2" t="str">
        <x:f>IF(A73="","",IF(OR(D73="Gagné",D73="Perdu"),"",IF(G73="","Sans date",IF(G73&lt;$B$4,"À relancer","À venir"))))</x:f>
      </x:c>
      <x:c r="I73" s="2" t="str">
        <x:f>IF(A73="","",IF(COUNTIFS($A$10:$A$209,A73)&gt;1,"Doublon",""))</x:f>
      </x:c>
      <x:c r="J73" s="2"/>
      <x:c r="K73" s="2"/>
      <x:c r="L73" s="2"/>
    </x:row>
    <x:row r="74" ht="24" customHeight="1">
      <x:c r="A74" s="12"/>
      <x:c r="B74" s="12"/>
      <x:c r="C74" s="12"/>
      <x:c r="D74" s="12"/>
      <x:c r="E74" s="13"/>
      <x:c r="F74" s="12"/>
      <x:c r="G74" s="6"/>
      <x:c r="H74" s="2" t="str">
        <x:f>IF(A74="","",IF(OR(D74="Gagné",D74="Perdu"),"",IF(G74="","Sans date",IF(G74&lt;$B$4,"À relancer","À venir"))))</x:f>
      </x:c>
      <x:c r="I74" s="2" t="str">
        <x:f>IF(A74="","",IF(COUNTIFS($A$10:$A$209,A74)&gt;1,"Doublon",""))</x:f>
      </x:c>
      <x:c r="J74" s="2"/>
      <x:c r="K74" s="2"/>
      <x:c r="L74" s="2"/>
    </x:row>
    <x:row r="75" ht="24" customHeight="1">
      <x:c r="A75" s="12"/>
      <x:c r="B75" s="12"/>
      <x:c r="C75" s="12"/>
      <x:c r="D75" s="12"/>
      <x:c r="E75" s="13"/>
      <x:c r="F75" s="12"/>
      <x:c r="G75" s="6"/>
      <x:c r="H75" s="2" t="str">
        <x:f>IF(A75="","",IF(OR(D75="Gagné",D75="Perdu"),"",IF(G75="","Sans date",IF(G75&lt;$B$4,"À relancer","À venir"))))</x:f>
      </x:c>
      <x:c r="I75" s="2" t="str">
        <x:f>IF(A75="","",IF(COUNTIFS($A$10:$A$209,A75)&gt;1,"Doublon",""))</x:f>
      </x:c>
      <x:c r="J75" s="2"/>
      <x:c r="K75" s="2"/>
      <x:c r="L75" s="2"/>
    </x:row>
    <x:row r="76" ht="24" customHeight="1">
      <x:c r="A76" s="12"/>
      <x:c r="B76" s="12"/>
      <x:c r="C76" s="12"/>
      <x:c r="D76" s="12"/>
      <x:c r="E76" s="13"/>
      <x:c r="F76" s="12"/>
      <x:c r="G76" s="6"/>
      <x:c r="H76" s="2" t="str">
        <x:f>IF(A76="","",IF(OR(D76="Gagné",D76="Perdu"),"",IF(G76="","Sans date",IF(G76&lt;$B$4,"À relancer","À venir"))))</x:f>
      </x:c>
      <x:c r="I76" s="2" t="str">
        <x:f>IF(A76="","",IF(COUNTIFS($A$10:$A$209,A76)&gt;1,"Doublon",""))</x:f>
      </x:c>
      <x:c r="J76" s="2"/>
      <x:c r="K76" s="2"/>
      <x:c r="L76" s="2"/>
    </x:row>
    <x:row r="77" ht="24" customHeight="1">
      <x:c r="A77" s="12"/>
      <x:c r="B77" s="12"/>
      <x:c r="C77" s="12"/>
      <x:c r="D77" s="12"/>
      <x:c r="E77" s="13"/>
      <x:c r="F77" s="12"/>
      <x:c r="G77" s="6"/>
      <x:c r="H77" s="2" t="str">
        <x:f>IF(A77="","",IF(OR(D77="Gagné",D77="Perdu"),"",IF(G77="","Sans date",IF(G77&lt;$B$4,"À relancer","À venir"))))</x:f>
      </x:c>
      <x:c r="I77" s="2" t="str">
        <x:f>IF(A77="","",IF(COUNTIFS($A$10:$A$209,A77)&gt;1,"Doublon",""))</x:f>
      </x:c>
      <x:c r="J77" s="2"/>
      <x:c r="K77" s="2"/>
      <x:c r="L77" s="2"/>
    </x:row>
    <x:row r="78" ht="24" customHeight="1">
      <x:c r="A78" s="12"/>
      <x:c r="B78" s="12"/>
      <x:c r="C78" s="12"/>
      <x:c r="D78" s="12"/>
      <x:c r="E78" s="13"/>
      <x:c r="F78" s="12"/>
      <x:c r="G78" s="6"/>
      <x:c r="H78" s="2" t="str">
        <x:f>IF(A78="","",IF(OR(D78="Gagné",D78="Perdu"),"",IF(G78="","Sans date",IF(G78&lt;$B$4,"À relancer","À venir"))))</x:f>
      </x:c>
      <x:c r="I78" s="2" t="str">
        <x:f>IF(A78="","",IF(COUNTIFS($A$10:$A$209,A78)&gt;1,"Doublon",""))</x:f>
      </x:c>
      <x:c r="J78" s="2"/>
      <x:c r="K78" s="2"/>
      <x:c r="L78" s="2"/>
    </x:row>
    <x:row r="79" ht="24" customHeight="1">
      <x:c r="A79" s="12"/>
      <x:c r="B79" s="12"/>
      <x:c r="C79" s="12"/>
      <x:c r="D79" s="12"/>
      <x:c r="E79" s="13"/>
      <x:c r="F79" s="12"/>
      <x:c r="G79" s="6"/>
      <x:c r="H79" s="2" t="str">
        <x:f>IF(A79="","",IF(OR(D79="Gagné",D79="Perdu"),"",IF(G79="","Sans date",IF(G79&lt;$B$4,"À relancer","À venir"))))</x:f>
      </x:c>
      <x:c r="I79" s="2" t="str">
        <x:f>IF(A79="","",IF(COUNTIFS($A$10:$A$209,A79)&gt;1,"Doublon",""))</x:f>
      </x:c>
      <x:c r="J79" s="2"/>
      <x:c r="K79" s="2"/>
      <x:c r="L79" s="2"/>
    </x:row>
    <x:row r="80" ht="24" customHeight="1">
      <x:c r="A80" s="12"/>
      <x:c r="B80" s="12"/>
      <x:c r="C80" s="12"/>
      <x:c r="D80" s="12"/>
      <x:c r="E80" s="13"/>
      <x:c r="F80" s="12"/>
      <x:c r="G80" s="6"/>
      <x:c r="H80" s="2" t="str">
        <x:f>IF(A80="","",IF(OR(D80="Gagné",D80="Perdu"),"",IF(G80="","Sans date",IF(G80&lt;$B$4,"À relancer","À venir"))))</x:f>
      </x:c>
      <x:c r="I80" s="2" t="str">
        <x:f>IF(A80="","",IF(COUNTIFS($A$10:$A$209,A80)&gt;1,"Doublon",""))</x:f>
      </x:c>
      <x:c r="J80" s="2"/>
      <x:c r="K80" s="2"/>
      <x:c r="L80" s="2"/>
    </x:row>
    <x:row r="81" ht="24" customHeight="1">
      <x:c r="A81" s="12"/>
      <x:c r="B81" s="12"/>
      <x:c r="C81" s="12"/>
      <x:c r="D81" s="12"/>
      <x:c r="E81" s="13"/>
      <x:c r="F81" s="12"/>
      <x:c r="G81" s="6"/>
      <x:c r="H81" s="2" t="str">
        <x:f>IF(A81="","",IF(OR(D81="Gagné",D81="Perdu"),"",IF(G81="","Sans date",IF(G81&lt;$B$4,"À relancer","À venir"))))</x:f>
      </x:c>
      <x:c r="I81" s="2" t="str">
        <x:f>IF(A81="","",IF(COUNTIFS($A$10:$A$209,A81)&gt;1,"Doublon",""))</x:f>
      </x:c>
      <x:c r="J81" s="2"/>
      <x:c r="K81" s="2"/>
      <x:c r="L81" s="2"/>
    </x:row>
    <x:row r="82" ht="24" customHeight="1">
      <x:c r="A82" s="12"/>
      <x:c r="B82" s="12"/>
      <x:c r="C82" s="12"/>
      <x:c r="D82" s="12"/>
      <x:c r="E82" s="13"/>
      <x:c r="F82" s="12"/>
      <x:c r="G82" s="6"/>
      <x:c r="H82" s="2" t="str">
        <x:f>IF(A82="","",IF(OR(D82="Gagné",D82="Perdu"),"",IF(G82="","Sans date",IF(G82&lt;$B$4,"À relancer","À venir"))))</x:f>
      </x:c>
      <x:c r="I82" s="2" t="str">
        <x:f>IF(A82="","",IF(COUNTIFS($A$10:$A$209,A82)&gt;1,"Doublon",""))</x:f>
      </x:c>
      <x:c r="J82" s="2"/>
      <x:c r="K82" s="2"/>
      <x:c r="L82" s="2"/>
    </x:row>
    <x:row r="83" ht="24" customHeight="1">
      <x:c r="A83" s="12"/>
      <x:c r="B83" s="12"/>
      <x:c r="C83" s="12"/>
      <x:c r="D83" s="12"/>
      <x:c r="E83" s="13"/>
      <x:c r="F83" s="12"/>
      <x:c r="G83" s="6"/>
      <x:c r="H83" s="2" t="str">
        <x:f>IF(A83="","",IF(OR(D83="Gagné",D83="Perdu"),"",IF(G83="","Sans date",IF(G83&lt;$B$4,"À relancer","À venir"))))</x:f>
      </x:c>
      <x:c r="I83" s="2" t="str">
        <x:f>IF(A83="","",IF(COUNTIFS($A$10:$A$209,A83)&gt;1,"Doublon",""))</x:f>
      </x:c>
      <x:c r="J83" s="2"/>
      <x:c r="K83" s="2"/>
      <x:c r="L83" s="2"/>
    </x:row>
    <x:row r="84" ht="24" customHeight="1">
      <x:c r="A84" s="12"/>
      <x:c r="B84" s="12"/>
      <x:c r="C84" s="12"/>
      <x:c r="D84" s="12"/>
      <x:c r="E84" s="13"/>
      <x:c r="F84" s="12"/>
      <x:c r="G84" s="6"/>
      <x:c r="H84" s="2" t="str">
        <x:f>IF(A84="","",IF(OR(D84="Gagné",D84="Perdu"),"",IF(G84="","Sans date",IF(G84&lt;$B$4,"À relancer","À venir"))))</x:f>
      </x:c>
      <x:c r="I84" s="2" t="str">
        <x:f>IF(A84="","",IF(COUNTIFS($A$10:$A$209,A84)&gt;1,"Doublon",""))</x:f>
      </x:c>
      <x:c r="J84" s="2"/>
      <x:c r="K84" s="2"/>
      <x:c r="L84" s="2"/>
    </x:row>
    <x:row r="85" ht="24" customHeight="1">
      <x:c r="A85" s="12"/>
      <x:c r="B85" s="12"/>
      <x:c r="C85" s="12"/>
      <x:c r="D85" s="12"/>
      <x:c r="E85" s="13"/>
      <x:c r="F85" s="12"/>
      <x:c r="G85" s="6"/>
      <x:c r="H85" s="2" t="str">
        <x:f>IF(A85="","",IF(OR(D85="Gagné",D85="Perdu"),"",IF(G85="","Sans date",IF(G85&lt;$B$4,"À relancer","À venir"))))</x:f>
      </x:c>
      <x:c r="I85" s="2" t="str">
        <x:f>IF(A85="","",IF(COUNTIFS($A$10:$A$209,A85)&gt;1,"Doublon",""))</x:f>
      </x:c>
      <x:c r="J85" s="2"/>
      <x:c r="K85" s="2"/>
      <x:c r="L85" s="2"/>
    </x:row>
    <x:row r="86" ht="24" customHeight="1">
      <x:c r="A86" s="12"/>
      <x:c r="B86" s="12"/>
      <x:c r="C86" s="12"/>
      <x:c r="D86" s="12"/>
      <x:c r="E86" s="13"/>
      <x:c r="F86" s="12"/>
      <x:c r="G86" s="6"/>
      <x:c r="H86" s="2" t="str">
        <x:f>IF(A86="","",IF(OR(D86="Gagné",D86="Perdu"),"",IF(G86="","Sans date",IF(G86&lt;$B$4,"À relancer","À venir"))))</x:f>
      </x:c>
      <x:c r="I86" s="2" t="str">
        <x:f>IF(A86="","",IF(COUNTIFS($A$10:$A$209,A86)&gt;1,"Doublon",""))</x:f>
      </x:c>
      <x:c r="J86" s="2"/>
      <x:c r="K86" s="2"/>
      <x:c r="L86" s="2"/>
    </x:row>
    <x:row r="87" ht="24" customHeight="1">
      <x:c r="A87" s="12"/>
      <x:c r="B87" s="12"/>
      <x:c r="C87" s="12"/>
      <x:c r="D87" s="12"/>
      <x:c r="E87" s="13"/>
      <x:c r="F87" s="12"/>
      <x:c r="G87" s="6"/>
      <x:c r="H87" s="2" t="str">
        <x:f>IF(A87="","",IF(OR(D87="Gagné",D87="Perdu"),"",IF(G87="","Sans date",IF(G87&lt;$B$4,"À relancer","À venir"))))</x:f>
      </x:c>
      <x:c r="I87" s="2" t="str">
        <x:f>IF(A87="","",IF(COUNTIFS($A$10:$A$209,A87)&gt;1,"Doublon",""))</x:f>
      </x:c>
      <x:c r="J87" s="2"/>
      <x:c r="K87" s="2"/>
      <x:c r="L87" s="2"/>
    </x:row>
    <x:row r="88" ht="24" customHeight="1">
      <x:c r="A88" s="12"/>
      <x:c r="B88" s="12"/>
      <x:c r="C88" s="12"/>
      <x:c r="D88" s="12"/>
      <x:c r="E88" s="13"/>
      <x:c r="F88" s="12"/>
      <x:c r="G88" s="6"/>
      <x:c r="H88" s="2" t="str">
        <x:f>IF(A88="","",IF(OR(D88="Gagné",D88="Perdu"),"",IF(G88="","Sans date",IF(G88&lt;$B$4,"À relancer","À venir"))))</x:f>
      </x:c>
      <x:c r="I88" s="2" t="str">
        <x:f>IF(A88="","",IF(COUNTIFS($A$10:$A$209,A88)&gt;1,"Doublon",""))</x:f>
      </x:c>
      <x:c r="J88" s="2"/>
      <x:c r="K88" s="2"/>
      <x:c r="L88" s="2"/>
    </x:row>
    <x:row r="89" ht="24" customHeight="1">
      <x:c r="A89" s="12"/>
      <x:c r="B89" s="12"/>
      <x:c r="C89" s="12"/>
      <x:c r="D89" s="12"/>
      <x:c r="E89" s="13"/>
      <x:c r="F89" s="12"/>
      <x:c r="G89" s="6"/>
      <x:c r="H89" s="2" t="str">
        <x:f>IF(A89="","",IF(OR(D89="Gagné",D89="Perdu"),"",IF(G89="","Sans date",IF(G89&lt;$B$4,"À relancer","À venir"))))</x:f>
      </x:c>
      <x:c r="I89" s="2" t="str">
        <x:f>IF(A89="","",IF(COUNTIFS($A$10:$A$209,A89)&gt;1,"Doublon",""))</x:f>
      </x:c>
      <x:c r="J89" s="2"/>
      <x:c r="K89" s="2"/>
      <x:c r="L89" s="2"/>
    </x:row>
    <x:row r="90" ht="24" customHeight="1">
      <x:c r="A90" s="12"/>
      <x:c r="B90" s="12"/>
      <x:c r="C90" s="12"/>
      <x:c r="D90" s="12"/>
      <x:c r="E90" s="13"/>
      <x:c r="F90" s="12"/>
      <x:c r="G90" s="6"/>
      <x:c r="H90" s="2" t="str">
        <x:f>IF(A90="","",IF(OR(D90="Gagné",D90="Perdu"),"",IF(G90="","Sans date",IF(G90&lt;$B$4,"À relancer","À venir"))))</x:f>
      </x:c>
      <x:c r="I90" s="2" t="str">
        <x:f>IF(A90="","",IF(COUNTIFS($A$10:$A$209,A90)&gt;1,"Doublon",""))</x:f>
      </x:c>
      <x:c r="J90" s="2"/>
      <x:c r="K90" s="2"/>
      <x:c r="L90" s="2"/>
    </x:row>
    <x:row r="91" ht="24" customHeight="1">
      <x:c r="A91" s="12"/>
      <x:c r="B91" s="12"/>
      <x:c r="C91" s="12"/>
      <x:c r="D91" s="12"/>
      <x:c r="E91" s="13"/>
      <x:c r="F91" s="12"/>
      <x:c r="G91" s="6"/>
      <x:c r="H91" s="2" t="str">
        <x:f>IF(A91="","",IF(OR(D91="Gagné",D91="Perdu"),"",IF(G91="","Sans date",IF(G91&lt;$B$4,"À relancer","À venir"))))</x:f>
      </x:c>
      <x:c r="I91" s="2" t="str">
        <x:f>IF(A91="","",IF(COUNTIFS($A$10:$A$209,A91)&gt;1,"Doublon",""))</x:f>
      </x:c>
      <x:c r="J91" s="2"/>
      <x:c r="K91" s="2"/>
      <x:c r="L91" s="2"/>
    </x:row>
    <x:row r="92" ht="24" customHeight="1">
      <x:c r="A92" s="12"/>
      <x:c r="B92" s="12"/>
      <x:c r="C92" s="12"/>
      <x:c r="D92" s="12"/>
      <x:c r="E92" s="13"/>
      <x:c r="F92" s="12"/>
      <x:c r="G92" s="6"/>
      <x:c r="H92" s="2" t="str">
        <x:f>IF(A92="","",IF(OR(D92="Gagné",D92="Perdu"),"",IF(G92="","Sans date",IF(G92&lt;$B$4,"À relancer","À venir"))))</x:f>
      </x:c>
      <x:c r="I92" s="2" t="str">
        <x:f>IF(A92="","",IF(COUNTIFS($A$10:$A$209,A92)&gt;1,"Doublon",""))</x:f>
      </x:c>
      <x:c r="J92" s="2"/>
      <x:c r="K92" s="2"/>
      <x:c r="L92" s="2"/>
    </x:row>
    <x:row r="93" ht="24" customHeight="1">
      <x:c r="A93" s="12"/>
      <x:c r="B93" s="12"/>
      <x:c r="C93" s="12"/>
      <x:c r="D93" s="12"/>
      <x:c r="E93" s="13"/>
      <x:c r="F93" s="12"/>
      <x:c r="G93" s="6"/>
      <x:c r="H93" s="2" t="str">
        <x:f>IF(A93="","",IF(OR(D93="Gagné",D93="Perdu"),"",IF(G93="","Sans date",IF(G93&lt;$B$4,"À relancer","À venir"))))</x:f>
      </x:c>
      <x:c r="I93" s="2" t="str">
        <x:f>IF(A93="","",IF(COUNTIFS($A$10:$A$209,A93)&gt;1,"Doublon",""))</x:f>
      </x:c>
      <x:c r="J93" s="2"/>
      <x:c r="K93" s="2"/>
      <x:c r="L93" s="2"/>
    </x:row>
    <x:row r="94" ht="24" customHeight="1">
      <x:c r="A94" s="12"/>
      <x:c r="B94" s="12"/>
      <x:c r="C94" s="12"/>
      <x:c r="D94" s="12"/>
      <x:c r="E94" s="13"/>
      <x:c r="F94" s="12"/>
      <x:c r="G94" s="6"/>
      <x:c r="H94" s="2" t="str">
        <x:f>IF(A94="","",IF(OR(D94="Gagné",D94="Perdu"),"",IF(G94="","Sans date",IF(G94&lt;$B$4,"À relancer","À venir"))))</x:f>
      </x:c>
      <x:c r="I94" s="2" t="str">
        <x:f>IF(A94="","",IF(COUNTIFS($A$10:$A$209,A94)&gt;1,"Doublon",""))</x:f>
      </x:c>
      <x:c r="J94" s="2"/>
      <x:c r="K94" s="2"/>
      <x:c r="L94" s="2"/>
    </x:row>
    <x:row r="95" ht="24" customHeight="1">
      <x:c r="A95" s="12"/>
      <x:c r="B95" s="12"/>
      <x:c r="C95" s="12"/>
      <x:c r="D95" s="12"/>
      <x:c r="E95" s="13"/>
      <x:c r="F95" s="12"/>
      <x:c r="G95" s="6"/>
      <x:c r="H95" s="2" t="str">
        <x:f>IF(A95="","",IF(OR(D95="Gagné",D95="Perdu"),"",IF(G95="","Sans date",IF(G95&lt;$B$4,"À relancer","À venir"))))</x:f>
      </x:c>
      <x:c r="I95" s="2" t="str">
        <x:f>IF(A95="","",IF(COUNTIFS($A$10:$A$209,A95)&gt;1,"Doublon",""))</x:f>
      </x:c>
      <x:c r="J95" s="2"/>
      <x:c r="K95" s="2"/>
      <x:c r="L95" s="2"/>
    </x:row>
    <x:row r="96" ht="24" customHeight="1">
      <x:c r="A96" s="12"/>
      <x:c r="B96" s="12"/>
      <x:c r="C96" s="12"/>
      <x:c r="D96" s="12"/>
      <x:c r="E96" s="13"/>
      <x:c r="F96" s="12"/>
      <x:c r="G96" s="6"/>
      <x:c r="H96" s="2" t="str">
        <x:f>IF(A96="","",IF(OR(D96="Gagné",D96="Perdu"),"",IF(G96="","Sans date",IF(G96&lt;$B$4,"À relancer","À venir"))))</x:f>
      </x:c>
      <x:c r="I96" s="2" t="str">
        <x:f>IF(A96="","",IF(COUNTIFS($A$10:$A$209,A96)&gt;1,"Doublon",""))</x:f>
      </x:c>
      <x:c r="J96" s="2"/>
      <x:c r="K96" s="2"/>
      <x:c r="L96" s="2"/>
    </x:row>
    <x:row r="97" ht="24" customHeight="1">
      <x:c r="A97" s="12"/>
      <x:c r="B97" s="12"/>
      <x:c r="C97" s="12"/>
      <x:c r="D97" s="12"/>
      <x:c r="E97" s="13"/>
      <x:c r="F97" s="12"/>
      <x:c r="G97" s="6"/>
      <x:c r="H97" s="2" t="str">
        <x:f>IF(A97="","",IF(OR(D97="Gagné",D97="Perdu"),"",IF(G97="","Sans date",IF(G97&lt;$B$4,"À relancer","À venir"))))</x:f>
      </x:c>
      <x:c r="I97" s="2" t="str">
        <x:f>IF(A97="","",IF(COUNTIFS($A$10:$A$209,A97)&gt;1,"Doublon",""))</x:f>
      </x:c>
      <x:c r="J97" s="2"/>
      <x:c r="K97" s="2"/>
      <x:c r="L97" s="2"/>
    </x:row>
    <x:row r="98" ht="24" customHeight="1">
      <x:c r="A98" s="12"/>
      <x:c r="B98" s="12"/>
      <x:c r="C98" s="12"/>
      <x:c r="D98" s="12"/>
      <x:c r="E98" s="13"/>
      <x:c r="F98" s="12"/>
      <x:c r="G98" s="6"/>
      <x:c r="H98" s="2" t="str">
        <x:f>IF(A98="","",IF(OR(D98="Gagné",D98="Perdu"),"",IF(G98="","Sans date",IF(G98&lt;$B$4,"À relancer","À venir"))))</x:f>
      </x:c>
      <x:c r="I98" s="2" t="str">
        <x:f>IF(A98="","",IF(COUNTIFS($A$10:$A$209,A98)&gt;1,"Doublon",""))</x:f>
      </x:c>
      <x:c r="J98" s="2"/>
      <x:c r="K98" s="2"/>
      <x:c r="L98" s="2"/>
    </x:row>
    <x:row r="99" ht="24" customHeight="1">
      <x:c r="A99" s="12"/>
      <x:c r="B99" s="12"/>
      <x:c r="C99" s="12"/>
      <x:c r="D99" s="12"/>
      <x:c r="E99" s="13"/>
      <x:c r="F99" s="12"/>
      <x:c r="G99" s="6"/>
      <x:c r="H99" s="2" t="str">
        <x:f>IF(A99="","",IF(OR(D99="Gagné",D99="Perdu"),"",IF(G99="","Sans date",IF(G99&lt;$B$4,"À relancer","À venir"))))</x:f>
      </x:c>
      <x:c r="I99" s="2" t="str">
        <x:f>IF(A99="","",IF(COUNTIFS($A$10:$A$209,A99)&gt;1,"Doublon",""))</x:f>
      </x:c>
      <x:c r="J99" s="2"/>
      <x:c r="K99" s="2"/>
      <x:c r="L99" s="2"/>
    </x:row>
    <x:row r="100" ht="24" customHeight="1">
      <x:c r="A100" s="12"/>
      <x:c r="B100" s="12"/>
      <x:c r="C100" s="12"/>
      <x:c r="D100" s="12"/>
      <x:c r="E100" s="13"/>
      <x:c r="F100" s="12"/>
      <x:c r="G100" s="6"/>
      <x:c r="H100" s="2" t="str">
        <x:f>IF(A100="","",IF(OR(D100="Gagné",D100="Perdu"),"",IF(G100="","Sans date",IF(G100&lt;$B$4,"À relancer","À venir"))))</x:f>
      </x:c>
      <x:c r="I100" s="2" t="str">
        <x:f>IF(A100="","",IF(COUNTIFS($A$10:$A$209,A100)&gt;1,"Doublon",""))</x:f>
      </x:c>
      <x:c r="J100" s="2"/>
      <x:c r="K100" s="2"/>
      <x:c r="L100" s="2"/>
    </x:row>
    <x:row r="101" ht="24" customHeight="1">
      <x:c r="A101" s="12"/>
      <x:c r="B101" s="12"/>
      <x:c r="C101" s="12"/>
      <x:c r="D101" s="12"/>
      <x:c r="E101" s="13"/>
      <x:c r="F101" s="12"/>
      <x:c r="G101" s="6"/>
      <x:c r="H101" s="2" t="str">
        <x:f>IF(A101="","",IF(OR(D101="Gagné",D101="Perdu"),"",IF(G101="","Sans date",IF(G101&lt;$B$4,"À relancer","À venir"))))</x:f>
      </x:c>
      <x:c r="I101" s="2" t="str">
        <x:f>IF(A101="","",IF(COUNTIFS($A$10:$A$209,A101)&gt;1,"Doublon",""))</x:f>
      </x:c>
      <x:c r="J101" s="2"/>
      <x:c r="K101" s="2"/>
      <x:c r="L101" s="2"/>
    </x:row>
    <x:row r="102" ht="24" customHeight="1">
      <x:c r="A102" s="12"/>
      <x:c r="B102" s="12"/>
      <x:c r="C102" s="12"/>
      <x:c r="D102" s="12"/>
      <x:c r="E102" s="13"/>
      <x:c r="F102" s="12"/>
      <x:c r="G102" s="6"/>
      <x:c r="H102" s="2" t="str">
        <x:f>IF(A102="","",IF(OR(D102="Gagné",D102="Perdu"),"",IF(G102="","Sans date",IF(G102&lt;$B$4,"À relancer","À venir"))))</x:f>
      </x:c>
      <x:c r="I102" s="2" t="str">
        <x:f>IF(A102="","",IF(COUNTIFS($A$10:$A$209,A102)&gt;1,"Doublon",""))</x:f>
      </x:c>
      <x:c r="J102" s="2"/>
      <x:c r="K102" s="2"/>
      <x:c r="L102" s="2"/>
    </x:row>
    <x:row r="103" ht="24" customHeight="1">
      <x:c r="A103" s="12"/>
      <x:c r="B103" s="12"/>
      <x:c r="C103" s="12"/>
      <x:c r="D103" s="12"/>
      <x:c r="E103" s="13"/>
      <x:c r="F103" s="12"/>
      <x:c r="G103" s="6"/>
      <x:c r="H103" s="2" t="str">
        <x:f>IF(A103="","",IF(OR(D103="Gagné",D103="Perdu"),"",IF(G103="","Sans date",IF(G103&lt;$B$4,"À relancer","À venir"))))</x:f>
      </x:c>
      <x:c r="I103" s="2" t="str">
        <x:f>IF(A103="","",IF(COUNTIFS($A$10:$A$209,A103)&gt;1,"Doublon",""))</x:f>
      </x:c>
      <x:c r="J103" s="2"/>
      <x:c r="K103" s="2"/>
      <x:c r="L103" s="2"/>
    </x:row>
    <x:row r="104" ht="24" customHeight="1">
      <x:c r="A104" s="12"/>
      <x:c r="B104" s="12"/>
      <x:c r="C104" s="12"/>
      <x:c r="D104" s="12"/>
      <x:c r="E104" s="13"/>
      <x:c r="F104" s="12"/>
      <x:c r="G104" s="6"/>
      <x:c r="H104" s="2" t="str">
        <x:f>IF(A104="","",IF(OR(D104="Gagné",D104="Perdu"),"",IF(G104="","Sans date",IF(G104&lt;$B$4,"À relancer","À venir"))))</x:f>
      </x:c>
      <x:c r="I104" s="2" t="str">
        <x:f>IF(A104="","",IF(COUNTIFS($A$10:$A$209,A104)&gt;1,"Doublon",""))</x:f>
      </x:c>
      <x:c r="J104" s="2"/>
      <x:c r="K104" s="2"/>
      <x:c r="L104" s="2"/>
    </x:row>
    <x:row r="105" ht="24" customHeight="1">
      <x:c r="A105" s="12"/>
      <x:c r="B105" s="12"/>
      <x:c r="C105" s="12"/>
      <x:c r="D105" s="12"/>
      <x:c r="E105" s="13"/>
      <x:c r="F105" s="12"/>
      <x:c r="G105" s="6"/>
      <x:c r="H105" s="2" t="str">
        <x:f>IF(A105="","",IF(OR(D105="Gagné",D105="Perdu"),"",IF(G105="","Sans date",IF(G105&lt;$B$4,"À relancer","À venir"))))</x:f>
      </x:c>
      <x:c r="I105" s="2" t="str">
        <x:f>IF(A105="","",IF(COUNTIFS($A$10:$A$209,A105)&gt;1,"Doublon",""))</x:f>
      </x:c>
      <x:c r="J105" s="2"/>
      <x:c r="K105" s="2"/>
      <x:c r="L105" s="2"/>
    </x:row>
    <x:row r="106" ht="24" customHeight="1">
      <x:c r="A106" s="12"/>
      <x:c r="B106" s="12"/>
      <x:c r="C106" s="12"/>
      <x:c r="D106" s="12"/>
      <x:c r="E106" s="13"/>
      <x:c r="F106" s="12"/>
      <x:c r="G106" s="6"/>
      <x:c r="H106" s="2" t="str">
        <x:f>IF(A106="","",IF(OR(D106="Gagné",D106="Perdu"),"",IF(G106="","Sans date",IF(G106&lt;$B$4,"À relancer","À venir"))))</x:f>
      </x:c>
      <x:c r="I106" s="2" t="str">
        <x:f>IF(A106="","",IF(COUNTIFS($A$10:$A$209,A106)&gt;1,"Doublon",""))</x:f>
      </x:c>
      <x:c r="J106" s="2"/>
      <x:c r="K106" s="2"/>
      <x:c r="L106" s="2"/>
    </x:row>
    <x:row r="107" ht="24" customHeight="1">
      <x:c r="A107" s="12"/>
      <x:c r="B107" s="12"/>
      <x:c r="C107" s="12"/>
      <x:c r="D107" s="12"/>
      <x:c r="E107" s="13"/>
      <x:c r="F107" s="12"/>
      <x:c r="G107" s="6"/>
      <x:c r="H107" s="2" t="str">
        <x:f>IF(A107="","",IF(OR(D107="Gagné",D107="Perdu"),"",IF(G107="","Sans date",IF(G107&lt;$B$4,"À relancer","À venir"))))</x:f>
      </x:c>
      <x:c r="I107" s="2" t="str">
        <x:f>IF(A107="","",IF(COUNTIFS($A$10:$A$209,A107)&gt;1,"Doublon",""))</x:f>
      </x:c>
      <x:c r="J107" s="2"/>
      <x:c r="K107" s="2"/>
      <x:c r="L107" s="2"/>
    </x:row>
    <x:row r="108" ht="24" customHeight="1">
      <x:c r="A108" s="12"/>
      <x:c r="B108" s="12"/>
      <x:c r="C108" s="12"/>
      <x:c r="D108" s="12"/>
      <x:c r="E108" s="13"/>
      <x:c r="F108" s="12"/>
      <x:c r="G108" s="6"/>
      <x:c r="H108" s="2" t="str">
        <x:f>IF(A108="","",IF(OR(D108="Gagné",D108="Perdu"),"",IF(G108="","Sans date",IF(G108&lt;$B$4,"À relancer","À venir"))))</x:f>
      </x:c>
      <x:c r="I108" s="2" t="str">
        <x:f>IF(A108="","",IF(COUNTIFS($A$10:$A$209,A108)&gt;1,"Doublon",""))</x:f>
      </x:c>
      <x:c r="J108" s="2"/>
      <x:c r="K108" s="2"/>
      <x:c r="L108" s="2"/>
    </x:row>
    <x:row r="109" ht="24" customHeight="1">
      <x:c r="A109" s="12"/>
      <x:c r="B109" s="12"/>
      <x:c r="C109" s="12"/>
      <x:c r="D109" s="12"/>
      <x:c r="E109" s="13"/>
      <x:c r="F109" s="12"/>
      <x:c r="G109" s="6"/>
      <x:c r="H109" s="2" t="str">
        <x:f>IF(A109="","",IF(OR(D109="Gagné",D109="Perdu"),"",IF(G109="","Sans date",IF(G109&lt;$B$4,"À relancer","À venir"))))</x:f>
      </x:c>
      <x:c r="I109" s="2" t="str">
        <x:f>IF(A109="","",IF(COUNTIFS($A$10:$A$209,A109)&gt;1,"Doublon",""))</x:f>
      </x:c>
      <x:c r="J109" s="2"/>
      <x:c r="K109" s="2"/>
      <x:c r="L109" s="2"/>
    </x:row>
    <x:row r="110" ht="24" customHeight="1">
      <x:c r="A110" s="12"/>
      <x:c r="B110" s="12"/>
      <x:c r="C110" s="12"/>
      <x:c r="D110" s="12"/>
      <x:c r="E110" s="13"/>
      <x:c r="F110" s="12"/>
      <x:c r="G110" s="6"/>
      <x:c r="H110" s="2" t="str">
        <x:f>IF(A110="","",IF(OR(D110="Gagné",D110="Perdu"),"",IF(G110="","Sans date",IF(G110&lt;$B$4,"À relancer","À venir"))))</x:f>
      </x:c>
      <x:c r="I110" s="2" t="str">
        <x:f>IF(A110="","",IF(COUNTIFS($A$10:$A$209,A110)&gt;1,"Doublon",""))</x:f>
      </x:c>
      <x:c r="J110" s="2"/>
      <x:c r="K110" s="2"/>
      <x:c r="L110" s="2"/>
    </x:row>
    <x:row r="111" ht="24" customHeight="1">
      <x:c r="A111" s="12"/>
      <x:c r="B111" s="12"/>
      <x:c r="C111" s="12"/>
      <x:c r="D111" s="12"/>
      <x:c r="E111" s="13"/>
      <x:c r="F111" s="12"/>
      <x:c r="G111" s="6"/>
      <x:c r="H111" s="2" t="str">
        <x:f>IF(A111="","",IF(OR(D111="Gagné",D111="Perdu"),"",IF(G111="","Sans date",IF(G111&lt;$B$4,"À relancer","À venir"))))</x:f>
      </x:c>
      <x:c r="I111" s="2" t="str">
        <x:f>IF(A111="","",IF(COUNTIFS($A$10:$A$209,A111)&gt;1,"Doublon",""))</x:f>
      </x:c>
      <x:c r="J111" s="2"/>
      <x:c r="K111" s="2"/>
      <x:c r="L111" s="2"/>
    </x:row>
    <x:row r="112" ht="24" customHeight="1">
      <x:c r="A112" s="12"/>
      <x:c r="B112" s="12"/>
      <x:c r="C112" s="12"/>
      <x:c r="D112" s="12"/>
      <x:c r="E112" s="13"/>
      <x:c r="F112" s="12"/>
      <x:c r="G112" s="6"/>
      <x:c r="H112" s="2" t="str">
        <x:f>IF(A112="","",IF(OR(D112="Gagné",D112="Perdu"),"",IF(G112="","Sans date",IF(G112&lt;$B$4,"À relancer","À venir"))))</x:f>
      </x:c>
      <x:c r="I112" s="2" t="str">
        <x:f>IF(A112="","",IF(COUNTIFS($A$10:$A$209,A112)&gt;1,"Doublon",""))</x:f>
      </x:c>
      <x:c r="J112" s="2"/>
      <x:c r="K112" s="2"/>
      <x:c r="L112" s="2"/>
    </x:row>
    <x:row r="113" ht="24" customHeight="1">
      <x:c r="A113" s="12"/>
      <x:c r="B113" s="12"/>
      <x:c r="C113" s="12"/>
      <x:c r="D113" s="12"/>
      <x:c r="E113" s="13"/>
      <x:c r="F113" s="12"/>
      <x:c r="G113" s="6"/>
      <x:c r="H113" s="2" t="str">
        <x:f>IF(A113="","",IF(OR(D113="Gagné",D113="Perdu"),"",IF(G113="","Sans date",IF(G113&lt;$B$4,"À relancer","À venir"))))</x:f>
      </x:c>
      <x:c r="I113" s="2" t="str">
        <x:f>IF(A113="","",IF(COUNTIFS($A$10:$A$209,A113)&gt;1,"Doublon",""))</x:f>
      </x:c>
      <x:c r="J113" s="2"/>
      <x:c r="K113" s="2"/>
      <x:c r="L113" s="2"/>
    </x:row>
    <x:row r="114" ht="24" customHeight="1">
      <x:c r="A114" s="12"/>
      <x:c r="B114" s="12"/>
      <x:c r="C114" s="12"/>
      <x:c r="D114" s="12"/>
      <x:c r="E114" s="13"/>
      <x:c r="F114" s="12"/>
      <x:c r="G114" s="6"/>
      <x:c r="H114" s="2" t="str">
        <x:f>IF(A114="","",IF(OR(D114="Gagné",D114="Perdu"),"",IF(G114="","Sans date",IF(G114&lt;$B$4,"À relancer","À venir"))))</x:f>
      </x:c>
      <x:c r="I114" s="2" t="str">
        <x:f>IF(A114="","",IF(COUNTIFS($A$10:$A$209,A114)&gt;1,"Doublon",""))</x:f>
      </x:c>
      <x:c r="J114" s="2"/>
      <x:c r="K114" s="2"/>
      <x:c r="L114" s="2"/>
    </x:row>
    <x:row r="115" ht="24" customHeight="1">
      <x:c r="A115" s="12"/>
      <x:c r="B115" s="12"/>
      <x:c r="C115" s="12"/>
      <x:c r="D115" s="12"/>
      <x:c r="E115" s="13"/>
      <x:c r="F115" s="12"/>
      <x:c r="G115" s="6"/>
      <x:c r="H115" s="2" t="str">
        <x:f>IF(A115="","",IF(OR(D115="Gagné",D115="Perdu"),"",IF(G115="","Sans date",IF(G115&lt;$B$4,"À relancer","À venir"))))</x:f>
      </x:c>
      <x:c r="I115" s="2" t="str">
        <x:f>IF(A115="","",IF(COUNTIFS($A$10:$A$209,A115)&gt;1,"Doublon",""))</x:f>
      </x:c>
      <x:c r="J115" s="2"/>
      <x:c r="K115" s="2"/>
      <x:c r="L115" s="2"/>
    </x:row>
    <x:row r="116" ht="24" customHeight="1">
      <x:c r="A116" s="12"/>
      <x:c r="B116" s="12"/>
      <x:c r="C116" s="12"/>
      <x:c r="D116" s="12"/>
      <x:c r="E116" s="13"/>
      <x:c r="F116" s="12"/>
      <x:c r="G116" s="6"/>
      <x:c r="H116" s="2" t="str">
        <x:f>IF(A116="","",IF(OR(D116="Gagné",D116="Perdu"),"",IF(G116="","Sans date",IF(G116&lt;$B$4,"À relancer","À venir"))))</x:f>
      </x:c>
      <x:c r="I116" s="2" t="str">
        <x:f>IF(A116="","",IF(COUNTIFS($A$10:$A$209,A116)&gt;1,"Doublon",""))</x:f>
      </x:c>
      <x:c r="J116" s="2"/>
      <x:c r="K116" s="2"/>
      <x:c r="L116" s="2"/>
    </x:row>
    <x:row r="117" ht="24" customHeight="1">
      <x:c r="A117" s="12"/>
      <x:c r="B117" s="12"/>
      <x:c r="C117" s="12"/>
      <x:c r="D117" s="12"/>
      <x:c r="E117" s="13"/>
      <x:c r="F117" s="12"/>
      <x:c r="G117" s="6"/>
      <x:c r="H117" s="2" t="str">
        <x:f>IF(A117="","",IF(OR(D117="Gagné",D117="Perdu"),"",IF(G117="","Sans date",IF(G117&lt;$B$4,"À relancer","À venir"))))</x:f>
      </x:c>
      <x:c r="I117" s="2" t="str">
        <x:f>IF(A117="","",IF(COUNTIFS($A$10:$A$209,A117)&gt;1,"Doublon",""))</x:f>
      </x:c>
      <x:c r="J117" s="2"/>
      <x:c r="K117" s="2"/>
      <x:c r="L117" s="2"/>
    </x:row>
    <x:row r="118" ht="24" customHeight="1">
      <x:c r="A118" s="12"/>
      <x:c r="B118" s="12"/>
      <x:c r="C118" s="12"/>
      <x:c r="D118" s="12"/>
      <x:c r="E118" s="13"/>
      <x:c r="F118" s="12"/>
      <x:c r="G118" s="6"/>
      <x:c r="H118" s="2" t="str">
        <x:f>IF(A118="","",IF(OR(D118="Gagné",D118="Perdu"),"",IF(G118="","Sans date",IF(G118&lt;$B$4,"À relancer","À venir"))))</x:f>
      </x:c>
      <x:c r="I118" s="2" t="str">
        <x:f>IF(A118="","",IF(COUNTIFS($A$10:$A$209,A118)&gt;1,"Doublon",""))</x:f>
      </x:c>
      <x:c r="J118" s="2"/>
      <x:c r="K118" s="2"/>
      <x:c r="L118" s="2"/>
    </x:row>
    <x:row r="119" ht="24" customHeight="1">
      <x:c r="A119" s="12"/>
      <x:c r="B119" s="12"/>
      <x:c r="C119" s="12"/>
      <x:c r="D119" s="12"/>
      <x:c r="E119" s="13"/>
      <x:c r="F119" s="12"/>
      <x:c r="G119" s="6"/>
      <x:c r="H119" s="2" t="str">
        <x:f>IF(A119="","",IF(OR(D119="Gagné",D119="Perdu"),"",IF(G119="","Sans date",IF(G119&lt;$B$4,"À relancer","À venir"))))</x:f>
      </x:c>
      <x:c r="I119" s="2" t="str">
        <x:f>IF(A119="","",IF(COUNTIFS($A$10:$A$209,A119)&gt;1,"Doublon",""))</x:f>
      </x:c>
      <x:c r="J119" s="2"/>
      <x:c r="K119" s="2"/>
      <x:c r="L119" s="2"/>
    </x:row>
    <x:row r="120" ht="24" customHeight="1">
      <x:c r="A120" s="12"/>
      <x:c r="B120" s="12"/>
      <x:c r="C120" s="12"/>
      <x:c r="D120" s="12"/>
      <x:c r="E120" s="13"/>
      <x:c r="F120" s="12"/>
      <x:c r="G120" s="6"/>
      <x:c r="H120" s="2" t="str">
        <x:f>IF(A120="","",IF(OR(D120="Gagné",D120="Perdu"),"",IF(G120="","Sans date",IF(G120&lt;$B$4,"À relancer","À venir"))))</x:f>
      </x:c>
      <x:c r="I120" s="2" t="str">
        <x:f>IF(A120="","",IF(COUNTIFS($A$10:$A$209,A120)&gt;1,"Doublon",""))</x:f>
      </x:c>
      <x:c r="J120" s="2"/>
      <x:c r="K120" s="2"/>
      <x:c r="L120" s="2"/>
    </x:row>
    <x:row r="121" ht="24" customHeight="1">
      <x:c r="A121" s="12"/>
      <x:c r="B121" s="12"/>
      <x:c r="C121" s="12"/>
      <x:c r="D121" s="12"/>
      <x:c r="E121" s="13"/>
      <x:c r="F121" s="12"/>
      <x:c r="G121" s="6"/>
      <x:c r="H121" s="2" t="str">
        <x:f>IF(A121="","",IF(OR(D121="Gagné",D121="Perdu"),"",IF(G121="","Sans date",IF(G121&lt;$B$4,"À relancer","À venir"))))</x:f>
      </x:c>
      <x:c r="I121" s="2" t="str">
        <x:f>IF(A121="","",IF(COUNTIFS($A$10:$A$209,A121)&gt;1,"Doublon",""))</x:f>
      </x:c>
      <x:c r="J121" s="2"/>
      <x:c r="K121" s="2"/>
      <x:c r="L121" s="2"/>
    </x:row>
    <x:row r="122" ht="24" customHeight="1">
      <x:c r="A122" s="12"/>
      <x:c r="B122" s="12"/>
      <x:c r="C122" s="12"/>
      <x:c r="D122" s="12"/>
      <x:c r="E122" s="13"/>
      <x:c r="F122" s="12"/>
      <x:c r="G122" s="6"/>
      <x:c r="H122" s="2" t="str">
        <x:f>IF(A122="","",IF(OR(D122="Gagné",D122="Perdu"),"",IF(G122="","Sans date",IF(G122&lt;$B$4,"À relancer","À venir"))))</x:f>
      </x:c>
      <x:c r="I122" s="2" t="str">
        <x:f>IF(A122="","",IF(COUNTIFS($A$10:$A$209,A122)&gt;1,"Doublon",""))</x:f>
      </x:c>
      <x:c r="J122" s="2"/>
      <x:c r="K122" s="2"/>
      <x:c r="L122" s="2"/>
    </x:row>
    <x:row r="123" ht="24" customHeight="1">
      <x:c r="A123" s="12"/>
      <x:c r="B123" s="12"/>
      <x:c r="C123" s="12"/>
      <x:c r="D123" s="12"/>
      <x:c r="E123" s="13"/>
      <x:c r="F123" s="12"/>
      <x:c r="G123" s="6"/>
      <x:c r="H123" s="2" t="str">
        <x:f>IF(A123="","",IF(OR(D123="Gagné",D123="Perdu"),"",IF(G123="","Sans date",IF(G123&lt;$B$4,"À relancer","À venir"))))</x:f>
      </x:c>
      <x:c r="I123" s="2" t="str">
        <x:f>IF(A123="","",IF(COUNTIFS($A$10:$A$209,A123)&gt;1,"Doublon",""))</x:f>
      </x:c>
      <x:c r="J123" s="2"/>
      <x:c r="K123" s="2"/>
      <x:c r="L123" s="2"/>
    </x:row>
    <x:row r="124" ht="24" customHeight="1">
      <x:c r="A124" s="12"/>
      <x:c r="B124" s="12"/>
      <x:c r="C124" s="12"/>
      <x:c r="D124" s="12"/>
      <x:c r="E124" s="13"/>
      <x:c r="F124" s="12"/>
      <x:c r="G124" s="6"/>
      <x:c r="H124" s="2" t="str">
        <x:f>IF(A124="","",IF(OR(D124="Gagné",D124="Perdu"),"",IF(G124="","Sans date",IF(G124&lt;$B$4,"À relancer","À venir"))))</x:f>
      </x:c>
      <x:c r="I124" s="2" t="str">
        <x:f>IF(A124="","",IF(COUNTIFS($A$10:$A$209,A124)&gt;1,"Doublon",""))</x:f>
      </x:c>
      <x:c r="J124" s="2"/>
      <x:c r="K124" s="2"/>
      <x:c r="L124" s="2"/>
    </x:row>
    <x:row r="125" ht="24" customHeight="1">
      <x:c r="A125" s="12"/>
      <x:c r="B125" s="12"/>
      <x:c r="C125" s="12"/>
      <x:c r="D125" s="12"/>
      <x:c r="E125" s="13"/>
      <x:c r="F125" s="12"/>
      <x:c r="G125" s="6"/>
      <x:c r="H125" s="2" t="str">
        <x:f>IF(A125="","",IF(OR(D125="Gagné",D125="Perdu"),"",IF(G125="","Sans date",IF(G125&lt;$B$4,"À relancer","À venir"))))</x:f>
      </x:c>
      <x:c r="I125" s="2" t="str">
        <x:f>IF(A125="","",IF(COUNTIFS($A$10:$A$209,A125)&gt;1,"Doublon",""))</x:f>
      </x:c>
      <x:c r="J125" s="2"/>
      <x:c r="K125" s="2"/>
      <x:c r="L125" s="2"/>
    </x:row>
    <x:row r="126" ht="24" customHeight="1">
      <x:c r="A126" s="12"/>
      <x:c r="B126" s="12"/>
      <x:c r="C126" s="12"/>
      <x:c r="D126" s="12"/>
      <x:c r="E126" s="13"/>
      <x:c r="F126" s="12"/>
      <x:c r="G126" s="6"/>
      <x:c r="H126" s="2" t="str">
        <x:f>IF(A126="","",IF(OR(D126="Gagné",D126="Perdu"),"",IF(G126="","Sans date",IF(G126&lt;$B$4,"À relancer","À venir"))))</x:f>
      </x:c>
      <x:c r="I126" s="2" t="str">
        <x:f>IF(A126="","",IF(COUNTIFS($A$10:$A$209,A126)&gt;1,"Doublon",""))</x:f>
      </x:c>
      <x:c r="J126" s="2"/>
      <x:c r="K126" s="2"/>
      <x:c r="L126" s="2"/>
    </x:row>
    <x:row r="127" ht="24" customHeight="1">
      <x:c r="A127" s="12"/>
      <x:c r="B127" s="12"/>
      <x:c r="C127" s="12"/>
      <x:c r="D127" s="12"/>
      <x:c r="E127" s="13"/>
      <x:c r="F127" s="12"/>
      <x:c r="G127" s="6"/>
      <x:c r="H127" s="2" t="str">
        <x:f>IF(A127="","",IF(OR(D127="Gagné",D127="Perdu"),"",IF(G127="","Sans date",IF(G127&lt;$B$4,"À relancer","À venir"))))</x:f>
      </x:c>
      <x:c r="I127" s="2" t="str">
        <x:f>IF(A127="","",IF(COUNTIFS($A$10:$A$209,A127)&gt;1,"Doublon",""))</x:f>
      </x:c>
      <x:c r="J127" s="2"/>
      <x:c r="K127" s="2"/>
      <x:c r="L127" s="2"/>
    </x:row>
    <x:row r="128" ht="24" customHeight="1">
      <x:c r="A128" s="12"/>
      <x:c r="B128" s="12"/>
      <x:c r="C128" s="12"/>
      <x:c r="D128" s="12"/>
      <x:c r="E128" s="13"/>
      <x:c r="F128" s="12"/>
      <x:c r="G128" s="6"/>
      <x:c r="H128" s="2" t="str">
        <x:f>IF(A128="","",IF(OR(D128="Gagné",D128="Perdu"),"",IF(G128="","Sans date",IF(G128&lt;$B$4,"À relancer","À venir"))))</x:f>
      </x:c>
      <x:c r="I128" s="2" t="str">
        <x:f>IF(A128="","",IF(COUNTIFS($A$10:$A$209,A128)&gt;1,"Doublon",""))</x:f>
      </x:c>
      <x:c r="J128" s="2"/>
      <x:c r="K128" s="2"/>
      <x:c r="L128" s="2"/>
    </x:row>
    <x:row r="129" ht="24" customHeight="1">
      <x:c r="A129" s="12"/>
      <x:c r="B129" s="12"/>
      <x:c r="C129" s="12"/>
      <x:c r="D129" s="12"/>
      <x:c r="E129" s="13"/>
      <x:c r="F129" s="12"/>
      <x:c r="G129" s="6"/>
      <x:c r="H129" s="2" t="str">
        <x:f>IF(A129="","",IF(OR(D129="Gagné",D129="Perdu"),"",IF(G129="","Sans date",IF(G129&lt;$B$4,"À relancer","À venir"))))</x:f>
      </x:c>
      <x:c r="I129" s="2" t="str">
        <x:f>IF(A129="","",IF(COUNTIFS($A$10:$A$209,A129)&gt;1,"Doublon",""))</x:f>
      </x:c>
      <x:c r="J129" s="2"/>
      <x:c r="K129" s="2"/>
      <x:c r="L129" s="2"/>
    </x:row>
    <x:row r="130" ht="24" customHeight="1">
      <x:c r="A130" s="12"/>
      <x:c r="B130" s="12"/>
      <x:c r="C130" s="12"/>
      <x:c r="D130" s="12"/>
      <x:c r="E130" s="13"/>
      <x:c r="F130" s="12"/>
      <x:c r="G130" s="6"/>
      <x:c r="H130" s="2" t="str">
        <x:f>IF(A130="","",IF(OR(D130="Gagné",D130="Perdu"),"",IF(G130="","Sans date",IF(G130&lt;$B$4,"À relancer","À venir"))))</x:f>
      </x:c>
      <x:c r="I130" s="2" t="str">
        <x:f>IF(A130="","",IF(COUNTIFS($A$10:$A$209,A130)&gt;1,"Doublon",""))</x:f>
      </x:c>
      <x:c r="J130" s="2"/>
      <x:c r="K130" s="2"/>
      <x:c r="L130" s="2"/>
    </x:row>
    <x:row r="131" ht="24" customHeight="1">
      <x:c r="A131" s="12"/>
      <x:c r="B131" s="12"/>
      <x:c r="C131" s="12"/>
      <x:c r="D131" s="12"/>
      <x:c r="E131" s="13"/>
      <x:c r="F131" s="12"/>
      <x:c r="G131" s="6"/>
      <x:c r="H131" s="2" t="str">
        <x:f>IF(A131="","",IF(OR(D131="Gagné",D131="Perdu"),"",IF(G131="","Sans date",IF(G131&lt;$B$4,"À relancer","À venir"))))</x:f>
      </x:c>
      <x:c r="I131" s="2" t="str">
        <x:f>IF(A131="","",IF(COUNTIFS($A$10:$A$209,A131)&gt;1,"Doublon",""))</x:f>
      </x:c>
      <x:c r="J131" s="2"/>
      <x:c r="K131" s="2"/>
      <x:c r="L131" s="2"/>
    </x:row>
    <x:row r="132" ht="24" customHeight="1">
      <x:c r="A132" s="12"/>
      <x:c r="B132" s="12"/>
      <x:c r="C132" s="12"/>
      <x:c r="D132" s="12"/>
      <x:c r="E132" s="13"/>
      <x:c r="F132" s="12"/>
      <x:c r="G132" s="6"/>
      <x:c r="H132" s="2" t="str">
        <x:f>IF(A132="","",IF(OR(D132="Gagné",D132="Perdu"),"",IF(G132="","Sans date",IF(G132&lt;$B$4,"À relancer","À venir"))))</x:f>
      </x:c>
      <x:c r="I132" s="2" t="str">
        <x:f>IF(A132="","",IF(COUNTIFS($A$10:$A$209,A132)&gt;1,"Doublon",""))</x:f>
      </x:c>
      <x:c r="J132" s="2"/>
      <x:c r="K132" s="2"/>
      <x:c r="L132" s="2"/>
    </x:row>
    <x:row r="133" ht="24" customHeight="1">
      <x:c r="A133" s="12"/>
      <x:c r="B133" s="12"/>
      <x:c r="C133" s="12"/>
      <x:c r="D133" s="12"/>
      <x:c r="E133" s="13"/>
      <x:c r="F133" s="12"/>
      <x:c r="G133" s="6"/>
      <x:c r="H133" s="2" t="str">
        <x:f>IF(A133="","",IF(OR(D133="Gagné",D133="Perdu"),"",IF(G133="","Sans date",IF(G133&lt;$B$4,"À relancer","À venir"))))</x:f>
      </x:c>
      <x:c r="I133" s="2" t="str">
        <x:f>IF(A133="","",IF(COUNTIFS($A$10:$A$209,A133)&gt;1,"Doublon",""))</x:f>
      </x:c>
      <x:c r="J133" s="2"/>
      <x:c r="K133" s="2"/>
      <x:c r="L133" s="2"/>
    </x:row>
    <x:row r="134" ht="24" customHeight="1">
      <x:c r="A134" s="12"/>
      <x:c r="B134" s="12"/>
      <x:c r="C134" s="12"/>
      <x:c r="D134" s="12"/>
      <x:c r="E134" s="13"/>
      <x:c r="F134" s="12"/>
      <x:c r="G134" s="6"/>
      <x:c r="H134" s="2" t="str">
        <x:f>IF(A134="","",IF(OR(D134="Gagné",D134="Perdu"),"",IF(G134="","Sans date",IF(G134&lt;$B$4,"À relancer","À venir"))))</x:f>
      </x:c>
      <x:c r="I134" s="2" t="str">
        <x:f>IF(A134="","",IF(COUNTIFS($A$10:$A$209,A134)&gt;1,"Doublon",""))</x:f>
      </x:c>
      <x:c r="J134" s="2"/>
      <x:c r="K134" s="2"/>
      <x:c r="L134" s="2"/>
    </x:row>
    <x:row r="135" ht="24" customHeight="1">
      <x:c r="A135" s="12"/>
      <x:c r="B135" s="12"/>
      <x:c r="C135" s="12"/>
      <x:c r="D135" s="12"/>
      <x:c r="E135" s="13"/>
      <x:c r="F135" s="12"/>
      <x:c r="G135" s="6"/>
      <x:c r="H135" s="2" t="str">
        <x:f>IF(A135="","",IF(OR(D135="Gagné",D135="Perdu"),"",IF(G135="","Sans date",IF(G135&lt;$B$4,"À relancer","À venir"))))</x:f>
      </x:c>
      <x:c r="I135" s="2" t="str">
        <x:f>IF(A135="","",IF(COUNTIFS($A$10:$A$209,A135)&gt;1,"Doublon",""))</x:f>
      </x:c>
      <x:c r="J135" s="2"/>
      <x:c r="K135" s="2"/>
      <x:c r="L135" s="2"/>
    </x:row>
    <x:row r="136" ht="24" customHeight="1">
      <x:c r="A136" s="12"/>
      <x:c r="B136" s="12"/>
      <x:c r="C136" s="12"/>
      <x:c r="D136" s="12"/>
      <x:c r="E136" s="13"/>
      <x:c r="F136" s="12"/>
      <x:c r="G136" s="6"/>
      <x:c r="H136" s="2" t="str">
        <x:f>IF(A136="","",IF(OR(D136="Gagné",D136="Perdu"),"",IF(G136="","Sans date",IF(G136&lt;$B$4,"À relancer","À venir"))))</x:f>
      </x:c>
      <x:c r="I136" s="2" t="str">
        <x:f>IF(A136="","",IF(COUNTIFS($A$10:$A$209,A136)&gt;1,"Doublon",""))</x:f>
      </x:c>
      <x:c r="J136" s="2"/>
      <x:c r="K136" s="2"/>
      <x:c r="L136" s="2"/>
    </x:row>
    <x:row r="137" ht="24" customHeight="1">
      <x:c r="A137" s="12"/>
      <x:c r="B137" s="12"/>
      <x:c r="C137" s="12"/>
      <x:c r="D137" s="12"/>
      <x:c r="E137" s="13"/>
      <x:c r="F137" s="12"/>
      <x:c r="G137" s="6"/>
      <x:c r="H137" s="2" t="str">
        <x:f>IF(A137="","",IF(OR(D137="Gagné",D137="Perdu"),"",IF(G137="","Sans date",IF(G137&lt;$B$4,"À relancer","À venir"))))</x:f>
      </x:c>
      <x:c r="I137" s="2" t="str">
        <x:f>IF(A137="","",IF(COUNTIFS($A$10:$A$209,A137)&gt;1,"Doublon",""))</x:f>
      </x:c>
      <x:c r="J137" s="2"/>
      <x:c r="K137" s="2"/>
      <x:c r="L137" s="2"/>
    </x:row>
    <x:row r="138" ht="24" customHeight="1">
      <x:c r="A138" s="12"/>
      <x:c r="B138" s="12"/>
      <x:c r="C138" s="12"/>
      <x:c r="D138" s="12"/>
      <x:c r="E138" s="13"/>
      <x:c r="F138" s="12"/>
      <x:c r="G138" s="6"/>
      <x:c r="H138" s="2" t="str">
        <x:f>IF(A138="","",IF(OR(D138="Gagné",D138="Perdu"),"",IF(G138="","Sans date",IF(G138&lt;$B$4,"À relancer","À venir"))))</x:f>
      </x:c>
      <x:c r="I138" s="2" t="str">
        <x:f>IF(A138="","",IF(COUNTIFS($A$10:$A$209,A138)&gt;1,"Doublon",""))</x:f>
      </x:c>
      <x:c r="J138" s="2"/>
      <x:c r="K138" s="2"/>
      <x:c r="L138" s="2"/>
    </x:row>
    <x:row r="139" ht="24" customHeight="1">
      <x:c r="A139" s="12"/>
      <x:c r="B139" s="12"/>
      <x:c r="C139" s="12"/>
      <x:c r="D139" s="12"/>
      <x:c r="E139" s="13"/>
      <x:c r="F139" s="12"/>
      <x:c r="G139" s="6"/>
      <x:c r="H139" s="2" t="str">
        <x:f>IF(A139="","",IF(OR(D139="Gagné",D139="Perdu"),"",IF(G139="","Sans date",IF(G139&lt;$B$4,"À relancer","À venir"))))</x:f>
      </x:c>
      <x:c r="I139" s="2" t="str">
        <x:f>IF(A139="","",IF(COUNTIFS($A$10:$A$209,A139)&gt;1,"Doublon",""))</x:f>
      </x:c>
      <x:c r="J139" s="2"/>
      <x:c r="K139" s="2"/>
      <x:c r="L139" s="2"/>
    </x:row>
    <x:row r="140" ht="24" customHeight="1">
      <x:c r="A140" s="12"/>
      <x:c r="B140" s="12"/>
      <x:c r="C140" s="12"/>
      <x:c r="D140" s="12"/>
      <x:c r="E140" s="13"/>
      <x:c r="F140" s="12"/>
      <x:c r="G140" s="6"/>
      <x:c r="H140" s="2" t="str">
        <x:f>IF(A140="","",IF(OR(D140="Gagné",D140="Perdu"),"",IF(G140="","Sans date",IF(G140&lt;$B$4,"À relancer","À venir"))))</x:f>
      </x:c>
      <x:c r="I140" s="2" t="str">
        <x:f>IF(A140="","",IF(COUNTIFS($A$10:$A$209,A140)&gt;1,"Doublon",""))</x:f>
      </x:c>
      <x:c r="J140" s="2"/>
      <x:c r="K140" s="2"/>
      <x:c r="L140" s="2"/>
    </x:row>
    <x:row r="141" ht="24" customHeight="1">
      <x:c r="A141" s="12"/>
      <x:c r="B141" s="12"/>
      <x:c r="C141" s="12"/>
      <x:c r="D141" s="12"/>
      <x:c r="E141" s="13"/>
      <x:c r="F141" s="12"/>
      <x:c r="G141" s="6"/>
      <x:c r="H141" s="2" t="str">
        <x:f>IF(A141="","",IF(OR(D141="Gagné",D141="Perdu"),"",IF(G141="","Sans date",IF(G141&lt;$B$4,"À relancer","À venir"))))</x:f>
      </x:c>
      <x:c r="I141" s="2" t="str">
        <x:f>IF(A141="","",IF(COUNTIFS($A$10:$A$209,A141)&gt;1,"Doublon",""))</x:f>
      </x:c>
      <x:c r="J141" s="2"/>
      <x:c r="K141" s="2"/>
      <x:c r="L141" s="2"/>
    </x:row>
    <x:row r="142" ht="24" customHeight="1">
      <x:c r="A142" s="12"/>
      <x:c r="B142" s="12"/>
      <x:c r="C142" s="12"/>
      <x:c r="D142" s="12"/>
      <x:c r="E142" s="13"/>
      <x:c r="F142" s="12"/>
      <x:c r="G142" s="6"/>
      <x:c r="H142" s="2" t="str">
        <x:f>IF(A142="","",IF(OR(D142="Gagné",D142="Perdu"),"",IF(G142="","Sans date",IF(G142&lt;$B$4,"À relancer","À venir"))))</x:f>
      </x:c>
      <x:c r="I142" s="2" t="str">
        <x:f>IF(A142="","",IF(COUNTIFS($A$10:$A$209,A142)&gt;1,"Doublon",""))</x:f>
      </x:c>
      <x:c r="J142" s="2"/>
      <x:c r="K142" s="2"/>
      <x:c r="L142" s="2"/>
    </x:row>
    <x:row r="143" ht="24" customHeight="1">
      <x:c r="A143" s="12"/>
      <x:c r="B143" s="12"/>
      <x:c r="C143" s="12"/>
      <x:c r="D143" s="12"/>
      <x:c r="E143" s="13"/>
      <x:c r="F143" s="12"/>
      <x:c r="G143" s="6"/>
      <x:c r="H143" s="2" t="str">
        <x:f>IF(A143="","",IF(OR(D143="Gagné",D143="Perdu"),"",IF(G143="","Sans date",IF(G143&lt;$B$4,"À relancer","À venir"))))</x:f>
      </x:c>
      <x:c r="I143" s="2" t="str">
        <x:f>IF(A143="","",IF(COUNTIFS($A$10:$A$209,A143)&gt;1,"Doublon",""))</x:f>
      </x:c>
      <x:c r="J143" s="2"/>
      <x:c r="K143" s="2"/>
      <x:c r="L143" s="2"/>
    </x:row>
    <x:row r="144" ht="24" customHeight="1">
      <x:c r="A144" s="12"/>
      <x:c r="B144" s="12"/>
      <x:c r="C144" s="12"/>
      <x:c r="D144" s="12"/>
      <x:c r="E144" s="13"/>
      <x:c r="F144" s="12"/>
      <x:c r="G144" s="6"/>
      <x:c r="H144" s="2" t="str">
        <x:f>IF(A144="","",IF(OR(D144="Gagné",D144="Perdu"),"",IF(G144="","Sans date",IF(G144&lt;$B$4,"À relancer","À venir"))))</x:f>
      </x:c>
      <x:c r="I144" s="2" t="str">
        <x:f>IF(A144="","",IF(COUNTIFS($A$10:$A$209,A144)&gt;1,"Doublon",""))</x:f>
      </x:c>
      <x:c r="J144" s="2"/>
      <x:c r="K144" s="2"/>
      <x:c r="L144" s="2"/>
    </x:row>
    <x:row r="145" ht="24" customHeight="1">
      <x:c r="A145" s="12"/>
      <x:c r="B145" s="12"/>
      <x:c r="C145" s="12"/>
      <x:c r="D145" s="12"/>
      <x:c r="E145" s="13"/>
      <x:c r="F145" s="12"/>
      <x:c r="G145" s="6"/>
      <x:c r="H145" s="2" t="str">
        <x:f>IF(A145="","",IF(OR(D145="Gagné",D145="Perdu"),"",IF(G145="","Sans date",IF(G145&lt;$B$4,"À relancer","À venir"))))</x:f>
      </x:c>
      <x:c r="I145" s="2" t="str">
        <x:f>IF(A145="","",IF(COUNTIFS($A$10:$A$209,A145)&gt;1,"Doublon",""))</x:f>
      </x:c>
      <x:c r="J145" s="2"/>
      <x:c r="K145" s="2"/>
      <x:c r="L145" s="2"/>
    </x:row>
    <x:row r="146" ht="24" customHeight="1">
      <x:c r="A146" s="12"/>
      <x:c r="B146" s="12"/>
      <x:c r="C146" s="12"/>
      <x:c r="D146" s="12"/>
      <x:c r="E146" s="13"/>
      <x:c r="F146" s="12"/>
      <x:c r="G146" s="6"/>
      <x:c r="H146" s="2" t="str">
        <x:f>IF(A146="","",IF(OR(D146="Gagné",D146="Perdu"),"",IF(G146="","Sans date",IF(G146&lt;$B$4,"À relancer","À venir"))))</x:f>
      </x:c>
      <x:c r="I146" s="2" t="str">
        <x:f>IF(A146="","",IF(COUNTIFS($A$10:$A$209,A146)&gt;1,"Doublon",""))</x:f>
      </x:c>
      <x:c r="J146" s="2"/>
      <x:c r="K146" s="2"/>
      <x:c r="L146" s="2"/>
    </x:row>
    <x:row r="147" ht="24" customHeight="1">
      <x:c r="A147" s="12"/>
      <x:c r="B147" s="12"/>
      <x:c r="C147" s="12"/>
      <x:c r="D147" s="12"/>
      <x:c r="E147" s="13"/>
      <x:c r="F147" s="12"/>
      <x:c r="G147" s="6"/>
      <x:c r="H147" s="2" t="str">
        <x:f>IF(A147="","",IF(OR(D147="Gagné",D147="Perdu"),"",IF(G147="","Sans date",IF(G147&lt;$B$4,"À relancer","À venir"))))</x:f>
      </x:c>
      <x:c r="I147" s="2" t="str">
        <x:f>IF(A147="","",IF(COUNTIFS($A$10:$A$209,A147)&gt;1,"Doublon",""))</x:f>
      </x:c>
      <x:c r="J147" s="2"/>
      <x:c r="K147" s="2"/>
      <x:c r="L147" s="2"/>
    </x:row>
    <x:row r="148" ht="24" customHeight="1">
      <x:c r="A148" s="12"/>
      <x:c r="B148" s="12"/>
      <x:c r="C148" s="12"/>
      <x:c r="D148" s="12"/>
      <x:c r="E148" s="13"/>
      <x:c r="F148" s="12"/>
      <x:c r="G148" s="6"/>
      <x:c r="H148" s="2" t="str">
        <x:f>IF(A148="","",IF(OR(D148="Gagné",D148="Perdu"),"",IF(G148="","Sans date",IF(G148&lt;$B$4,"À relancer","À venir"))))</x:f>
      </x:c>
      <x:c r="I148" s="2" t="str">
        <x:f>IF(A148="","",IF(COUNTIFS($A$10:$A$209,A148)&gt;1,"Doublon",""))</x:f>
      </x:c>
      <x:c r="J148" s="2"/>
      <x:c r="K148" s="2"/>
      <x:c r="L148" s="2"/>
    </x:row>
    <x:row r="149" ht="24" customHeight="1">
      <x:c r="A149" s="12"/>
      <x:c r="B149" s="12"/>
      <x:c r="C149" s="12"/>
      <x:c r="D149" s="12"/>
      <x:c r="E149" s="13"/>
      <x:c r="F149" s="12"/>
      <x:c r="G149" s="6"/>
      <x:c r="H149" s="2" t="str">
        <x:f>IF(A149="","",IF(OR(D149="Gagné",D149="Perdu"),"",IF(G149="","Sans date",IF(G149&lt;$B$4,"À relancer","À venir"))))</x:f>
      </x:c>
      <x:c r="I149" s="2" t="str">
        <x:f>IF(A149="","",IF(COUNTIFS($A$10:$A$209,A149)&gt;1,"Doublon",""))</x:f>
      </x:c>
      <x:c r="J149" s="2"/>
      <x:c r="K149" s="2"/>
      <x:c r="L149" s="2"/>
    </x:row>
    <x:row r="150" ht="24" customHeight="1">
      <x:c r="A150" s="12"/>
      <x:c r="B150" s="12"/>
      <x:c r="C150" s="12"/>
      <x:c r="D150" s="12"/>
      <x:c r="E150" s="13"/>
      <x:c r="F150" s="12"/>
      <x:c r="G150" s="6"/>
      <x:c r="H150" s="2" t="str">
        <x:f>IF(A150="","",IF(OR(D150="Gagné",D150="Perdu"),"",IF(G150="","Sans date",IF(G150&lt;$B$4,"À relancer","À venir"))))</x:f>
      </x:c>
      <x:c r="I150" s="2" t="str">
        <x:f>IF(A150="","",IF(COUNTIFS($A$10:$A$209,A150)&gt;1,"Doublon",""))</x:f>
      </x:c>
      <x:c r="J150" s="2"/>
      <x:c r="K150" s="2"/>
      <x:c r="L150" s="2"/>
    </x:row>
    <x:row r="151" ht="24" customHeight="1">
      <x:c r="A151" s="12"/>
      <x:c r="B151" s="12"/>
      <x:c r="C151" s="12"/>
      <x:c r="D151" s="12"/>
      <x:c r="E151" s="13"/>
      <x:c r="F151" s="12"/>
      <x:c r="G151" s="6"/>
      <x:c r="H151" s="2" t="str">
        <x:f>IF(A151="","",IF(OR(D151="Gagné",D151="Perdu"),"",IF(G151="","Sans date",IF(G151&lt;$B$4,"À relancer","À venir"))))</x:f>
      </x:c>
      <x:c r="I151" s="2" t="str">
        <x:f>IF(A151="","",IF(COUNTIFS($A$10:$A$209,A151)&gt;1,"Doublon",""))</x:f>
      </x:c>
      <x:c r="J151" s="2"/>
      <x:c r="K151" s="2"/>
      <x:c r="L151" s="2"/>
    </x:row>
    <x:row r="152" ht="24" customHeight="1">
      <x:c r="A152" s="12"/>
      <x:c r="B152" s="12"/>
      <x:c r="C152" s="12"/>
      <x:c r="D152" s="12"/>
      <x:c r="E152" s="13"/>
      <x:c r="F152" s="12"/>
      <x:c r="G152" s="6"/>
      <x:c r="H152" s="2" t="str">
        <x:f>IF(A152="","",IF(OR(D152="Gagné",D152="Perdu"),"",IF(G152="","Sans date",IF(G152&lt;$B$4,"À relancer","À venir"))))</x:f>
      </x:c>
      <x:c r="I152" s="2" t="str">
        <x:f>IF(A152="","",IF(COUNTIFS($A$10:$A$209,A152)&gt;1,"Doublon",""))</x:f>
      </x:c>
      <x:c r="J152" s="2"/>
      <x:c r="K152" s="2"/>
      <x:c r="L152" s="2"/>
    </x:row>
    <x:row r="153" ht="24" customHeight="1">
      <x:c r="A153" s="12"/>
      <x:c r="B153" s="12"/>
      <x:c r="C153" s="12"/>
      <x:c r="D153" s="12"/>
      <x:c r="E153" s="13"/>
      <x:c r="F153" s="12"/>
      <x:c r="G153" s="6"/>
      <x:c r="H153" s="2" t="str">
        <x:f>IF(A153="","",IF(OR(D153="Gagné",D153="Perdu"),"",IF(G153="","Sans date",IF(G153&lt;$B$4,"À relancer","À venir"))))</x:f>
      </x:c>
      <x:c r="I153" s="2" t="str">
        <x:f>IF(A153="","",IF(COUNTIFS($A$10:$A$209,A153)&gt;1,"Doublon",""))</x:f>
      </x:c>
      <x:c r="J153" s="2"/>
      <x:c r="K153" s="2"/>
      <x:c r="L153" s="2"/>
    </x:row>
    <x:row r="154" ht="24" customHeight="1">
      <x:c r="A154" s="12"/>
      <x:c r="B154" s="12"/>
      <x:c r="C154" s="12"/>
      <x:c r="D154" s="12"/>
      <x:c r="E154" s="13"/>
      <x:c r="F154" s="12"/>
      <x:c r="G154" s="6"/>
      <x:c r="H154" s="2" t="str">
        <x:f>IF(A154="","",IF(OR(D154="Gagné",D154="Perdu"),"",IF(G154="","Sans date",IF(G154&lt;$B$4,"À relancer","À venir"))))</x:f>
      </x:c>
      <x:c r="I154" s="2" t="str">
        <x:f>IF(A154="","",IF(COUNTIFS($A$10:$A$209,A154)&gt;1,"Doublon",""))</x:f>
      </x:c>
      <x:c r="J154" s="2"/>
      <x:c r="K154" s="2"/>
      <x:c r="L154" s="2"/>
    </x:row>
    <x:row r="155" ht="24" customHeight="1">
      <x:c r="A155" s="12"/>
      <x:c r="B155" s="12"/>
      <x:c r="C155" s="12"/>
      <x:c r="D155" s="12"/>
      <x:c r="E155" s="13"/>
      <x:c r="F155" s="12"/>
      <x:c r="G155" s="6"/>
      <x:c r="H155" s="2" t="str">
        <x:f>IF(A155="","",IF(OR(D155="Gagné",D155="Perdu"),"",IF(G155="","Sans date",IF(G155&lt;$B$4,"À relancer","À venir"))))</x:f>
      </x:c>
      <x:c r="I155" s="2" t="str">
        <x:f>IF(A155="","",IF(COUNTIFS($A$10:$A$209,A155)&gt;1,"Doublon",""))</x:f>
      </x:c>
      <x:c r="J155" s="2"/>
      <x:c r="K155" s="2"/>
      <x:c r="L155" s="2"/>
    </x:row>
    <x:row r="156" ht="24" customHeight="1">
      <x:c r="A156" s="12"/>
      <x:c r="B156" s="12"/>
      <x:c r="C156" s="12"/>
      <x:c r="D156" s="12"/>
      <x:c r="E156" s="13"/>
      <x:c r="F156" s="12"/>
      <x:c r="G156" s="6"/>
      <x:c r="H156" s="2" t="str">
        <x:f>IF(A156="","",IF(OR(D156="Gagné",D156="Perdu"),"",IF(G156="","Sans date",IF(G156&lt;$B$4,"À relancer","À venir"))))</x:f>
      </x:c>
      <x:c r="I156" s="2" t="str">
        <x:f>IF(A156="","",IF(COUNTIFS($A$10:$A$209,A156)&gt;1,"Doublon",""))</x:f>
      </x:c>
      <x:c r="J156" s="2"/>
      <x:c r="K156" s="2"/>
      <x:c r="L156" s="2"/>
    </x:row>
    <x:row r="157" ht="24" customHeight="1">
      <x:c r="A157" s="12"/>
      <x:c r="B157" s="12"/>
      <x:c r="C157" s="12"/>
      <x:c r="D157" s="12"/>
      <x:c r="E157" s="13"/>
      <x:c r="F157" s="12"/>
      <x:c r="G157" s="6"/>
      <x:c r="H157" s="2" t="str">
        <x:f>IF(A157="","",IF(OR(D157="Gagné",D157="Perdu"),"",IF(G157="","Sans date",IF(G157&lt;$B$4,"À relancer","À venir"))))</x:f>
      </x:c>
      <x:c r="I157" s="2" t="str">
        <x:f>IF(A157="","",IF(COUNTIFS($A$10:$A$209,A157)&gt;1,"Doublon",""))</x:f>
      </x:c>
      <x:c r="J157" s="2"/>
      <x:c r="K157" s="2"/>
      <x:c r="L157" s="2"/>
    </x:row>
    <x:row r="158" ht="24" customHeight="1">
      <x:c r="A158" s="12"/>
      <x:c r="B158" s="12"/>
      <x:c r="C158" s="12"/>
      <x:c r="D158" s="12"/>
      <x:c r="E158" s="13"/>
      <x:c r="F158" s="12"/>
      <x:c r="G158" s="6"/>
      <x:c r="H158" s="2" t="str">
        <x:f>IF(A158="","",IF(OR(D158="Gagné",D158="Perdu"),"",IF(G158="","Sans date",IF(G158&lt;$B$4,"À relancer","À venir"))))</x:f>
      </x:c>
      <x:c r="I158" s="2" t="str">
        <x:f>IF(A158="","",IF(COUNTIFS($A$10:$A$209,A158)&gt;1,"Doublon",""))</x:f>
      </x:c>
      <x:c r="J158" s="2"/>
      <x:c r="K158" s="2"/>
      <x:c r="L158" s="2"/>
    </x:row>
    <x:row r="159" ht="24" customHeight="1">
      <x:c r="A159" s="12"/>
      <x:c r="B159" s="12"/>
      <x:c r="C159" s="12"/>
      <x:c r="D159" s="12"/>
      <x:c r="E159" s="13"/>
      <x:c r="F159" s="12"/>
      <x:c r="G159" s="6"/>
      <x:c r="H159" s="2" t="str">
        <x:f>IF(A159="","",IF(OR(D159="Gagné",D159="Perdu"),"",IF(G159="","Sans date",IF(G159&lt;$B$4,"À relancer","À venir"))))</x:f>
      </x:c>
      <x:c r="I159" s="2" t="str">
        <x:f>IF(A159="","",IF(COUNTIFS($A$10:$A$209,A159)&gt;1,"Doublon",""))</x:f>
      </x:c>
      <x:c r="J159" s="2"/>
      <x:c r="K159" s="2"/>
      <x:c r="L159" s="2"/>
    </x:row>
    <x:row r="160" ht="24" customHeight="1">
      <x:c r="A160" s="12"/>
      <x:c r="B160" s="12"/>
      <x:c r="C160" s="12"/>
      <x:c r="D160" s="12"/>
      <x:c r="E160" s="13"/>
      <x:c r="F160" s="12"/>
      <x:c r="G160" s="6"/>
      <x:c r="H160" s="2" t="str">
        <x:f>IF(A160="","",IF(OR(D160="Gagné",D160="Perdu"),"",IF(G160="","Sans date",IF(G160&lt;$B$4,"À relancer","À venir"))))</x:f>
      </x:c>
      <x:c r="I160" s="2" t="str">
        <x:f>IF(A160="","",IF(COUNTIFS($A$10:$A$209,A160)&gt;1,"Doublon",""))</x:f>
      </x:c>
      <x:c r="J160" s="2"/>
      <x:c r="K160" s="2"/>
      <x:c r="L160" s="2"/>
    </x:row>
    <x:row r="161" ht="24" customHeight="1">
      <x:c r="A161" s="12"/>
      <x:c r="B161" s="12"/>
      <x:c r="C161" s="12"/>
      <x:c r="D161" s="12"/>
      <x:c r="E161" s="13"/>
      <x:c r="F161" s="12"/>
      <x:c r="G161" s="6"/>
      <x:c r="H161" s="2" t="str">
        <x:f>IF(A161="","",IF(OR(D161="Gagné",D161="Perdu"),"",IF(G161="","Sans date",IF(G161&lt;$B$4,"À relancer","À venir"))))</x:f>
      </x:c>
      <x:c r="I161" s="2" t="str">
        <x:f>IF(A161="","",IF(COUNTIFS($A$10:$A$209,A161)&gt;1,"Doublon",""))</x:f>
      </x:c>
      <x:c r="J161" s="2"/>
      <x:c r="K161" s="2"/>
      <x:c r="L161" s="2"/>
    </x:row>
    <x:row r="162" ht="24" customHeight="1">
      <x:c r="A162" s="12"/>
      <x:c r="B162" s="12"/>
      <x:c r="C162" s="12"/>
      <x:c r="D162" s="12"/>
      <x:c r="E162" s="13"/>
      <x:c r="F162" s="12"/>
      <x:c r="G162" s="6"/>
      <x:c r="H162" s="2" t="str">
        <x:f>IF(A162="","",IF(OR(D162="Gagné",D162="Perdu"),"",IF(G162="","Sans date",IF(G162&lt;$B$4,"À relancer","À venir"))))</x:f>
      </x:c>
      <x:c r="I162" s="2" t="str">
        <x:f>IF(A162="","",IF(COUNTIFS($A$10:$A$209,A162)&gt;1,"Doublon",""))</x:f>
      </x:c>
      <x:c r="J162" s="2"/>
      <x:c r="K162" s="2"/>
      <x:c r="L162" s="2"/>
    </x:row>
    <x:row r="163" ht="24" customHeight="1">
      <x:c r="A163" s="12"/>
      <x:c r="B163" s="12"/>
      <x:c r="C163" s="12"/>
      <x:c r="D163" s="12"/>
      <x:c r="E163" s="13"/>
      <x:c r="F163" s="12"/>
      <x:c r="G163" s="6"/>
      <x:c r="H163" s="2" t="str">
        <x:f>IF(A163="","",IF(OR(D163="Gagné",D163="Perdu"),"",IF(G163="","Sans date",IF(G163&lt;$B$4,"À relancer","À venir"))))</x:f>
      </x:c>
      <x:c r="I163" s="2" t="str">
        <x:f>IF(A163="","",IF(COUNTIFS($A$10:$A$209,A163)&gt;1,"Doublon",""))</x:f>
      </x:c>
      <x:c r="J163" s="2"/>
      <x:c r="K163" s="2"/>
      <x:c r="L163" s="2"/>
    </x:row>
    <x:row r="164" ht="24" customHeight="1">
      <x:c r="A164" s="12"/>
      <x:c r="B164" s="12"/>
      <x:c r="C164" s="12"/>
      <x:c r="D164" s="12"/>
      <x:c r="E164" s="13"/>
      <x:c r="F164" s="12"/>
      <x:c r="G164" s="6"/>
      <x:c r="H164" s="2" t="str">
        <x:f>IF(A164="","",IF(OR(D164="Gagné",D164="Perdu"),"",IF(G164="","Sans date",IF(G164&lt;$B$4,"À relancer","À venir"))))</x:f>
      </x:c>
      <x:c r="I164" s="2" t="str">
        <x:f>IF(A164="","",IF(COUNTIFS($A$10:$A$209,A164)&gt;1,"Doublon",""))</x:f>
      </x:c>
      <x:c r="J164" s="2"/>
      <x:c r="K164" s="2"/>
      <x:c r="L164" s="2"/>
    </x:row>
    <x:row r="165" ht="24" customHeight="1">
      <x:c r="A165" s="12"/>
      <x:c r="B165" s="12"/>
      <x:c r="C165" s="12"/>
      <x:c r="D165" s="12"/>
      <x:c r="E165" s="13"/>
      <x:c r="F165" s="12"/>
      <x:c r="G165" s="6"/>
      <x:c r="H165" s="2" t="str">
        <x:f>IF(A165="","",IF(OR(D165="Gagné",D165="Perdu"),"",IF(G165="","Sans date",IF(G165&lt;$B$4,"À relancer","À venir"))))</x:f>
      </x:c>
      <x:c r="I165" s="2" t="str">
        <x:f>IF(A165="","",IF(COUNTIFS($A$10:$A$209,A165)&gt;1,"Doublon",""))</x:f>
      </x:c>
      <x:c r="J165" s="2"/>
      <x:c r="K165" s="2"/>
      <x:c r="L165" s="2"/>
    </x:row>
    <x:row r="166" ht="24" customHeight="1">
      <x:c r="A166" s="12"/>
      <x:c r="B166" s="12"/>
      <x:c r="C166" s="12"/>
      <x:c r="D166" s="12"/>
      <x:c r="E166" s="13"/>
      <x:c r="F166" s="12"/>
      <x:c r="G166" s="6"/>
      <x:c r="H166" s="2" t="str">
        <x:f>IF(A166="","",IF(OR(D166="Gagné",D166="Perdu"),"",IF(G166="","Sans date",IF(G166&lt;$B$4,"À relancer","À venir"))))</x:f>
      </x:c>
      <x:c r="I166" s="2" t="str">
        <x:f>IF(A166="","",IF(COUNTIFS($A$10:$A$209,A166)&gt;1,"Doublon",""))</x:f>
      </x:c>
      <x:c r="J166" s="2"/>
      <x:c r="K166" s="2"/>
      <x:c r="L166" s="2"/>
    </x:row>
    <x:row r="167" ht="24" customHeight="1">
      <x:c r="A167" s="12"/>
      <x:c r="B167" s="12"/>
      <x:c r="C167" s="12"/>
      <x:c r="D167" s="12"/>
      <x:c r="E167" s="13"/>
      <x:c r="F167" s="12"/>
      <x:c r="G167" s="6"/>
      <x:c r="H167" s="2" t="str">
        <x:f>IF(A167="","",IF(OR(D167="Gagné",D167="Perdu"),"",IF(G167="","Sans date",IF(G167&lt;$B$4,"À relancer","À venir"))))</x:f>
      </x:c>
      <x:c r="I167" s="2" t="str">
        <x:f>IF(A167="","",IF(COUNTIFS($A$10:$A$209,A167)&gt;1,"Doublon",""))</x:f>
      </x:c>
      <x:c r="J167" s="2"/>
      <x:c r="K167" s="2"/>
      <x:c r="L167" s="2"/>
    </x:row>
    <x:row r="168" ht="24" customHeight="1">
      <x:c r="A168" s="12"/>
      <x:c r="B168" s="12"/>
      <x:c r="C168" s="12"/>
      <x:c r="D168" s="12"/>
      <x:c r="E168" s="13"/>
      <x:c r="F168" s="12"/>
      <x:c r="G168" s="6"/>
      <x:c r="H168" s="2" t="str">
        <x:f>IF(A168="","",IF(OR(D168="Gagné",D168="Perdu"),"",IF(G168="","Sans date",IF(G168&lt;$B$4,"À relancer","À venir"))))</x:f>
      </x:c>
      <x:c r="I168" s="2" t="str">
        <x:f>IF(A168="","",IF(COUNTIFS($A$10:$A$209,A168)&gt;1,"Doublon",""))</x:f>
      </x:c>
      <x:c r="J168" s="2"/>
      <x:c r="K168" s="2"/>
      <x:c r="L168" s="2"/>
    </x:row>
    <x:row r="169" ht="24" customHeight="1">
      <x:c r="A169" s="12"/>
      <x:c r="B169" s="12"/>
      <x:c r="C169" s="12"/>
      <x:c r="D169" s="12"/>
      <x:c r="E169" s="13"/>
      <x:c r="F169" s="12"/>
      <x:c r="G169" s="6"/>
      <x:c r="H169" s="2" t="str">
        <x:f>IF(A169="","",IF(OR(D169="Gagné",D169="Perdu"),"",IF(G169="","Sans date",IF(G169&lt;$B$4,"À relancer","À venir"))))</x:f>
      </x:c>
      <x:c r="I169" s="2" t="str">
        <x:f>IF(A169="","",IF(COUNTIFS($A$10:$A$209,A169)&gt;1,"Doublon",""))</x:f>
      </x:c>
      <x:c r="J169" s="2"/>
      <x:c r="K169" s="2"/>
      <x:c r="L169" s="2"/>
    </x:row>
    <x:row r="170" ht="24" customHeight="1">
      <x:c r="A170" s="12"/>
      <x:c r="B170" s="12"/>
      <x:c r="C170" s="12"/>
      <x:c r="D170" s="12"/>
      <x:c r="E170" s="13"/>
      <x:c r="F170" s="12"/>
      <x:c r="G170" s="6"/>
      <x:c r="H170" s="2" t="str">
        <x:f>IF(A170="","",IF(OR(D170="Gagné",D170="Perdu"),"",IF(G170="","Sans date",IF(G170&lt;$B$4,"À relancer","À venir"))))</x:f>
      </x:c>
      <x:c r="I170" s="2" t="str">
        <x:f>IF(A170="","",IF(COUNTIFS($A$10:$A$209,A170)&gt;1,"Doublon",""))</x:f>
      </x:c>
      <x:c r="J170" s="2"/>
      <x:c r="K170" s="2"/>
      <x:c r="L170" s="2"/>
    </x:row>
    <x:row r="171" ht="24" customHeight="1">
      <x:c r="A171" s="12"/>
      <x:c r="B171" s="12"/>
      <x:c r="C171" s="12"/>
      <x:c r="D171" s="12"/>
      <x:c r="E171" s="13"/>
      <x:c r="F171" s="12"/>
      <x:c r="G171" s="6"/>
      <x:c r="H171" s="2" t="str">
        <x:f>IF(A171="","",IF(OR(D171="Gagné",D171="Perdu"),"",IF(G171="","Sans date",IF(G171&lt;$B$4,"À relancer","À venir"))))</x:f>
      </x:c>
      <x:c r="I171" s="2" t="str">
        <x:f>IF(A171="","",IF(COUNTIFS($A$10:$A$209,A171)&gt;1,"Doublon",""))</x:f>
      </x:c>
      <x:c r="J171" s="2"/>
      <x:c r="K171" s="2"/>
      <x:c r="L171" s="2"/>
    </x:row>
    <x:row r="172" ht="24" customHeight="1">
      <x:c r="A172" s="12"/>
      <x:c r="B172" s="12"/>
      <x:c r="C172" s="12"/>
      <x:c r="D172" s="12"/>
      <x:c r="E172" s="13"/>
      <x:c r="F172" s="12"/>
      <x:c r="G172" s="6"/>
      <x:c r="H172" s="2" t="str">
        <x:f>IF(A172="","",IF(OR(D172="Gagné",D172="Perdu"),"",IF(G172="","Sans date",IF(G172&lt;$B$4,"À relancer","À venir"))))</x:f>
      </x:c>
      <x:c r="I172" s="2" t="str">
        <x:f>IF(A172="","",IF(COUNTIFS($A$10:$A$209,A172)&gt;1,"Doublon",""))</x:f>
      </x:c>
      <x:c r="J172" s="2"/>
      <x:c r="K172" s="2"/>
      <x:c r="L172" s="2"/>
    </x:row>
    <x:row r="173" ht="24" customHeight="1">
      <x:c r="A173" s="12"/>
      <x:c r="B173" s="12"/>
      <x:c r="C173" s="12"/>
      <x:c r="D173" s="12"/>
      <x:c r="E173" s="13"/>
      <x:c r="F173" s="12"/>
      <x:c r="G173" s="6"/>
      <x:c r="H173" s="2" t="str">
        <x:f>IF(A173="","",IF(OR(D173="Gagné",D173="Perdu"),"",IF(G173="","Sans date",IF(G173&lt;$B$4,"À relancer","À venir"))))</x:f>
      </x:c>
      <x:c r="I173" s="2" t="str">
        <x:f>IF(A173="","",IF(COUNTIFS($A$10:$A$209,A173)&gt;1,"Doublon",""))</x:f>
      </x:c>
      <x:c r="J173" s="2"/>
      <x:c r="K173" s="2"/>
      <x:c r="L173" s="2"/>
    </x:row>
    <x:row r="174" ht="24" customHeight="1">
      <x:c r="A174" s="12"/>
      <x:c r="B174" s="12"/>
      <x:c r="C174" s="12"/>
      <x:c r="D174" s="12"/>
      <x:c r="E174" s="13"/>
      <x:c r="F174" s="12"/>
      <x:c r="G174" s="6"/>
      <x:c r="H174" s="2" t="str">
        <x:f>IF(A174="","",IF(OR(D174="Gagné",D174="Perdu"),"",IF(G174="","Sans date",IF(G174&lt;$B$4,"À relancer","À venir"))))</x:f>
      </x:c>
      <x:c r="I174" s="2" t="str">
        <x:f>IF(A174="","",IF(COUNTIFS($A$10:$A$209,A174)&gt;1,"Doublon",""))</x:f>
      </x:c>
      <x:c r="J174" s="2"/>
      <x:c r="K174" s="2"/>
      <x:c r="L174" s="2"/>
    </x:row>
    <x:row r="175" ht="24" customHeight="1">
      <x:c r="A175" s="12"/>
      <x:c r="B175" s="12"/>
      <x:c r="C175" s="12"/>
      <x:c r="D175" s="12"/>
      <x:c r="E175" s="13"/>
      <x:c r="F175" s="12"/>
      <x:c r="G175" s="6"/>
      <x:c r="H175" s="2" t="str">
        <x:f>IF(A175="","",IF(OR(D175="Gagné",D175="Perdu"),"",IF(G175="","Sans date",IF(G175&lt;$B$4,"À relancer","À venir"))))</x:f>
      </x:c>
      <x:c r="I175" s="2" t="str">
        <x:f>IF(A175="","",IF(COUNTIFS($A$10:$A$209,A175)&gt;1,"Doublon",""))</x:f>
      </x:c>
      <x:c r="J175" s="2"/>
      <x:c r="K175" s="2"/>
      <x:c r="L175" s="2"/>
    </x:row>
    <x:row r="176" ht="24" customHeight="1">
      <x:c r="A176" s="12"/>
      <x:c r="B176" s="12"/>
      <x:c r="C176" s="12"/>
      <x:c r="D176" s="12"/>
      <x:c r="E176" s="13"/>
      <x:c r="F176" s="12"/>
      <x:c r="G176" s="6"/>
      <x:c r="H176" s="2" t="str">
        <x:f>IF(A176="","",IF(OR(D176="Gagné",D176="Perdu"),"",IF(G176="","Sans date",IF(G176&lt;$B$4,"À relancer","À venir"))))</x:f>
      </x:c>
      <x:c r="I176" s="2" t="str">
        <x:f>IF(A176="","",IF(COUNTIFS($A$10:$A$209,A176)&gt;1,"Doublon",""))</x:f>
      </x:c>
      <x:c r="J176" s="2"/>
      <x:c r="K176" s="2"/>
      <x:c r="L176" s="2"/>
    </x:row>
    <x:row r="177" ht="24" customHeight="1">
      <x:c r="A177" s="12"/>
      <x:c r="B177" s="12"/>
      <x:c r="C177" s="12"/>
      <x:c r="D177" s="12"/>
      <x:c r="E177" s="13"/>
      <x:c r="F177" s="12"/>
      <x:c r="G177" s="6"/>
      <x:c r="H177" s="2" t="str">
        <x:f>IF(A177="","",IF(OR(D177="Gagné",D177="Perdu"),"",IF(G177="","Sans date",IF(G177&lt;$B$4,"À relancer","À venir"))))</x:f>
      </x:c>
      <x:c r="I177" s="2" t="str">
        <x:f>IF(A177="","",IF(COUNTIFS($A$10:$A$209,A177)&gt;1,"Doublon",""))</x:f>
      </x:c>
      <x:c r="J177" s="2"/>
      <x:c r="K177" s="2"/>
      <x:c r="L177" s="2"/>
    </x:row>
    <x:row r="178" ht="24" customHeight="1">
      <x:c r="A178" s="12"/>
      <x:c r="B178" s="12"/>
      <x:c r="C178" s="12"/>
      <x:c r="D178" s="12"/>
      <x:c r="E178" s="13"/>
      <x:c r="F178" s="12"/>
      <x:c r="G178" s="6"/>
      <x:c r="H178" s="2" t="str">
        <x:f>IF(A178="","",IF(OR(D178="Gagné",D178="Perdu"),"",IF(G178="","Sans date",IF(G178&lt;$B$4,"À relancer","À venir"))))</x:f>
      </x:c>
      <x:c r="I178" s="2" t="str">
        <x:f>IF(A178="","",IF(COUNTIFS($A$10:$A$209,A178)&gt;1,"Doublon",""))</x:f>
      </x:c>
      <x:c r="J178" s="2"/>
      <x:c r="K178" s="2"/>
      <x:c r="L178" s="2"/>
    </x:row>
    <x:row r="179" ht="24" customHeight="1">
      <x:c r="A179" s="12"/>
      <x:c r="B179" s="12"/>
      <x:c r="C179" s="12"/>
      <x:c r="D179" s="12"/>
      <x:c r="E179" s="13"/>
      <x:c r="F179" s="12"/>
      <x:c r="G179" s="6"/>
      <x:c r="H179" s="2" t="str">
        <x:f>IF(A179="","",IF(OR(D179="Gagné",D179="Perdu"),"",IF(G179="","Sans date",IF(G179&lt;$B$4,"À relancer","À venir"))))</x:f>
      </x:c>
      <x:c r="I179" s="2" t="str">
        <x:f>IF(A179="","",IF(COUNTIFS($A$10:$A$209,A179)&gt;1,"Doublon",""))</x:f>
      </x:c>
      <x:c r="J179" s="2"/>
      <x:c r="K179" s="2"/>
      <x:c r="L179" s="2"/>
    </x:row>
    <x:row r="180" ht="24" customHeight="1">
      <x:c r="A180" s="12"/>
      <x:c r="B180" s="12"/>
      <x:c r="C180" s="12"/>
      <x:c r="D180" s="12"/>
      <x:c r="E180" s="13"/>
      <x:c r="F180" s="12"/>
      <x:c r="G180" s="6"/>
      <x:c r="H180" s="2" t="str">
        <x:f>IF(A180="","",IF(OR(D180="Gagné",D180="Perdu"),"",IF(G180="","Sans date",IF(G180&lt;$B$4,"À relancer","À venir"))))</x:f>
      </x:c>
      <x:c r="I180" s="2" t="str">
        <x:f>IF(A180="","",IF(COUNTIFS($A$10:$A$209,A180)&gt;1,"Doublon",""))</x:f>
      </x:c>
      <x:c r="J180" s="2"/>
      <x:c r="K180" s="2"/>
      <x:c r="L180" s="2"/>
    </x:row>
    <x:row r="181" ht="24" customHeight="1">
      <x:c r="A181" s="12"/>
      <x:c r="B181" s="12"/>
      <x:c r="C181" s="12"/>
      <x:c r="D181" s="12"/>
      <x:c r="E181" s="13"/>
      <x:c r="F181" s="12"/>
      <x:c r="G181" s="6"/>
      <x:c r="H181" s="2" t="str">
        <x:f>IF(A181="","",IF(OR(D181="Gagné",D181="Perdu"),"",IF(G181="","Sans date",IF(G181&lt;$B$4,"À relancer","À venir"))))</x:f>
      </x:c>
      <x:c r="I181" s="2" t="str">
        <x:f>IF(A181="","",IF(COUNTIFS($A$10:$A$209,A181)&gt;1,"Doublon",""))</x:f>
      </x:c>
      <x:c r="J181" s="2"/>
      <x:c r="K181" s="2"/>
      <x:c r="L181" s="2"/>
    </x:row>
    <x:row r="182" ht="24" customHeight="1">
      <x:c r="A182" s="12"/>
      <x:c r="B182" s="12"/>
      <x:c r="C182" s="12"/>
      <x:c r="D182" s="12"/>
      <x:c r="E182" s="13"/>
      <x:c r="F182" s="12"/>
      <x:c r="G182" s="6"/>
      <x:c r="H182" s="2" t="str">
        <x:f>IF(A182="","",IF(OR(D182="Gagné",D182="Perdu"),"",IF(G182="","Sans date",IF(G182&lt;$B$4,"À relancer","À venir"))))</x:f>
      </x:c>
      <x:c r="I182" s="2" t="str">
        <x:f>IF(A182="","",IF(COUNTIFS($A$10:$A$209,A182)&gt;1,"Doublon",""))</x:f>
      </x:c>
      <x:c r="J182" s="2"/>
      <x:c r="K182" s="2"/>
      <x:c r="L182" s="2"/>
    </x:row>
    <x:row r="183" ht="24" customHeight="1">
      <x:c r="A183" s="12"/>
      <x:c r="B183" s="12"/>
      <x:c r="C183" s="12"/>
      <x:c r="D183" s="12"/>
      <x:c r="E183" s="13"/>
      <x:c r="F183" s="12"/>
      <x:c r="G183" s="6"/>
      <x:c r="H183" s="2" t="str">
        <x:f>IF(A183="","",IF(OR(D183="Gagné",D183="Perdu"),"",IF(G183="","Sans date",IF(G183&lt;$B$4,"À relancer","À venir"))))</x:f>
      </x:c>
      <x:c r="I183" s="2" t="str">
        <x:f>IF(A183="","",IF(COUNTIFS($A$10:$A$209,A183)&gt;1,"Doublon",""))</x:f>
      </x:c>
      <x:c r="J183" s="2"/>
      <x:c r="K183" s="2"/>
      <x:c r="L183" s="2"/>
    </x:row>
    <x:row r="184" ht="24" customHeight="1">
      <x:c r="A184" s="12"/>
      <x:c r="B184" s="12"/>
      <x:c r="C184" s="12"/>
      <x:c r="D184" s="12"/>
      <x:c r="E184" s="13"/>
      <x:c r="F184" s="12"/>
      <x:c r="G184" s="6"/>
      <x:c r="H184" s="2" t="str">
        <x:f>IF(A184="","",IF(OR(D184="Gagné",D184="Perdu"),"",IF(G184="","Sans date",IF(G184&lt;$B$4,"À relancer","À venir"))))</x:f>
      </x:c>
      <x:c r="I184" s="2" t="str">
        <x:f>IF(A184="","",IF(COUNTIFS($A$10:$A$209,A184)&gt;1,"Doublon",""))</x:f>
      </x:c>
      <x:c r="J184" s="2"/>
      <x:c r="K184" s="2"/>
      <x:c r="L184" s="2"/>
    </x:row>
    <x:row r="185" ht="24" customHeight="1">
      <x:c r="A185" s="12"/>
      <x:c r="B185" s="12"/>
      <x:c r="C185" s="12"/>
      <x:c r="D185" s="12"/>
      <x:c r="E185" s="13"/>
      <x:c r="F185" s="12"/>
      <x:c r="G185" s="6"/>
      <x:c r="H185" s="2" t="str">
        <x:f>IF(A185="","",IF(OR(D185="Gagné",D185="Perdu"),"",IF(G185="","Sans date",IF(G185&lt;$B$4,"À relancer","À venir"))))</x:f>
      </x:c>
      <x:c r="I185" s="2" t="str">
        <x:f>IF(A185="","",IF(COUNTIFS($A$10:$A$209,A185)&gt;1,"Doublon",""))</x:f>
      </x:c>
      <x:c r="J185" s="2"/>
      <x:c r="K185" s="2"/>
      <x:c r="L185" s="2"/>
    </x:row>
    <x:row r="186" ht="24" customHeight="1">
      <x:c r="A186" s="12"/>
      <x:c r="B186" s="12"/>
      <x:c r="C186" s="12"/>
      <x:c r="D186" s="12"/>
      <x:c r="E186" s="13"/>
      <x:c r="F186" s="12"/>
      <x:c r="G186" s="6"/>
      <x:c r="H186" s="2" t="str">
        <x:f>IF(A186="","",IF(OR(D186="Gagné",D186="Perdu"),"",IF(G186="","Sans date",IF(G186&lt;$B$4,"À relancer","À venir"))))</x:f>
      </x:c>
      <x:c r="I186" s="2" t="str">
        <x:f>IF(A186="","",IF(COUNTIFS($A$10:$A$209,A186)&gt;1,"Doublon",""))</x:f>
      </x:c>
      <x:c r="J186" s="2"/>
      <x:c r="K186" s="2"/>
      <x:c r="L186" s="2"/>
    </x:row>
    <x:row r="187" ht="24" customHeight="1">
      <x:c r="A187" s="12"/>
      <x:c r="B187" s="12"/>
      <x:c r="C187" s="12"/>
      <x:c r="D187" s="12"/>
      <x:c r="E187" s="13"/>
      <x:c r="F187" s="12"/>
      <x:c r="G187" s="6"/>
      <x:c r="H187" s="2" t="str">
        <x:f>IF(A187="","",IF(OR(D187="Gagné",D187="Perdu"),"",IF(G187="","Sans date",IF(G187&lt;$B$4,"À relancer","À venir"))))</x:f>
      </x:c>
      <x:c r="I187" s="2" t="str">
        <x:f>IF(A187="","",IF(COUNTIFS($A$10:$A$209,A187)&gt;1,"Doublon",""))</x:f>
      </x:c>
      <x:c r="J187" s="2"/>
      <x:c r="K187" s="2"/>
      <x:c r="L187" s="2"/>
    </x:row>
    <x:row r="188" ht="24" customHeight="1">
      <x:c r="A188" s="12"/>
      <x:c r="B188" s="12"/>
      <x:c r="C188" s="12"/>
      <x:c r="D188" s="12"/>
      <x:c r="E188" s="13"/>
      <x:c r="F188" s="12"/>
      <x:c r="G188" s="6"/>
      <x:c r="H188" s="2" t="str">
        <x:f>IF(A188="","",IF(OR(D188="Gagné",D188="Perdu"),"",IF(G188="","Sans date",IF(G188&lt;$B$4,"À relancer","À venir"))))</x:f>
      </x:c>
      <x:c r="I188" s="2" t="str">
        <x:f>IF(A188="","",IF(COUNTIFS($A$10:$A$209,A188)&gt;1,"Doublon",""))</x:f>
      </x:c>
      <x:c r="J188" s="2"/>
      <x:c r="K188" s="2"/>
      <x:c r="L188" s="2"/>
    </x:row>
    <x:row r="189" ht="24" customHeight="1">
      <x:c r="A189" s="12"/>
      <x:c r="B189" s="12"/>
      <x:c r="C189" s="12"/>
      <x:c r="D189" s="12"/>
      <x:c r="E189" s="13"/>
      <x:c r="F189" s="12"/>
      <x:c r="G189" s="6"/>
      <x:c r="H189" s="2" t="str">
        <x:f>IF(A189="","",IF(OR(D189="Gagné",D189="Perdu"),"",IF(G189="","Sans date",IF(G189&lt;$B$4,"À relancer","À venir"))))</x:f>
      </x:c>
      <x:c r="I189" s="2" t="str">
        <x:f>IF(A189="","",IF(COUNTIFS($A$10:$A$209,A189)&gt;1,"Doublon",""))</x:f>
      </x:c>
      <x:c r="J189" s="2"/>
      <x:c r="K189" s="2"/>
      <x:c r="L189" s="2"/>
    </x:row>
    <x:row r="190" ht="24" customHeight="1">
      <x:c r="A190" s="12"/>
      <x:c r="B190" s="12"/>
      <x:c r="C190" s="12"/>
      <x:c r="D190" s="12"/>
      <x:c r="E190" s="13"/>
      <x:c r="F190" s="12"/>
      <x:c r="G190" s="6"/>
      <x:c r="H190" s="2" t="str">
        <x:f>IF(A190="","",IF(OR(D190="Gagné",D190="Perdu"),"",IF(G190="","Sans date",IF(G190&lt;$B$4,"À relancer","À venir"))))</x:f>
      </x:c>
      <x:c r="I190" s="2" t="str">
        <x:f>IF(A190="","",IF(COUNTIFS($A$10:$A$209,A190)&gt;1,"Doublon",""))</x:f>
      </x:c>
      <x:c r="J190" s="2"/>
      <x:c r="K190" s="2"/>
      <x:c r="L190" s="2"/>
    </x:row>
    <x:row r="191" ht="24" customHeight="1">
      <x:c r="A191" s="12"/>
      <x:c r="B191" s="12"/>
      <x:c r="C191" s="12"/>
      <x:c r="D191" s="12"/>
      <x:c r="E191" s="13"/>
      <x:c r="F191" s="12"/>
      <x:c r="G191" s="6"/>
      <x:c r="H191" s="2" t="str">
        <x:f>IF(A191="","",IF(OR(D191="Gagné",D191="Perdu"),"",IF(G191="","Sans date",IF(G191&lt;$B$4,"À relancer","À venir"))))</x:f>
      </x:c>
      <x:c r="I191" s="2" t="str">
        <x:f>IF(A191="","",IF(COUNTIFS($A$10:$A$209,A191)&gt;1,"Doublon",""))</x:f>
      </x:c>
      <x:c r="J191" s="2"/>
      <x:c r="K191" s="2"/>
      <x:c r="L191" s="2"/>
    </x:row>
    <x:row r="192" ht="24" customHeight="1">
      <x:c r="A192" s="12"/>
      <x:c r="B192" s="12"/>
      <x:c r="C192" s="12"/>
      <x:c r="D192" s="12"/>
      <x:c r="E192" s="13"/>
      <x:c r="F192" s="12"/>
      <x:c r="G192" s="6"/>
      <x:c r="H192" s="2" t="str">
        <x:f>IF(A192="","",IF(OR(D192="Gagné",D192="Perdu"),"",IF(G192="","Sans date",IF(G192&lt;$B$4,"À relancer","À venir"))))</x:f>
      </x:c>
      <x:c r="I192" s="2" t="str">
        <x:f>IF(A192="","",IF(COUNTIFS($A$10:$A$209,A192)&gt;1,"Doublon",""))</x:f>
      </x:c>
      <x:c r="J192" s="2"/>
      <x:c r="K192" s="2"/>
      <x:c r="L192" s="2"/>
    </x:row>
    <x:row r="193" ht="24" customHeight="1">
      <x:c r="A193" s="12"/>
      <x:c r="B193" s="12"/>
      <x:c r="C193" s="12"/>
      <x:c r="D193" s="12"/>
      <x:c r="E193" s="13"/>
      <x:c r="F193" s="12"/>
      <x:c r="G193" s="6"/>
      <x:c r="H193" s="2" t="str">
        <x:f>IF(A193="","",IF(OR(D193="Gagné",D193="Perdu"),"",IF(G193="","Sans date",IF(G193&lt;$B$4,"À relancer","À venir"))))</x:f>
      </x:c>
      <x:c r="I193" s="2" t="str">
        <x:f>IF(A193="","",IF(COUNTIFS($A$10:$A$209,A193)&gt;1,"Doublon",""))</x:f>
      </x:c>
      <x:c r="J193" s="2"/>
      <x:c r="K193" s="2"/>
      <x:c r="L193" s="2"/>
    </x:row>
    <x:row r="194" ht="24" customHeight="1">
      <x:c r="A194" s="12"/>
      <x:c r="B194" s="12"/>
      <x:c r="C194" s="12"/>
      <x:c r="D194" s="12"/>
      <x:c r="E194" s="13"/>
      <x:c r="F194" s="12"/>
      <x:c r="G194" s="6"/>
      <x:c r="H194" s="2" t="str">
        <x:f>IF(A194="","",IF(OR(D194="Gagné",D194="Perdu"),"",IF(G194="","Sans date",IF(G194&lt;$B$4,"À relancer","À venir"))))</x:f>
      </x:c>
      <x:c r="I194" s="2" t="str">
        <x:f>IF(A194="","",IF(COUNTIFS($A$10:$A$209,A194)&gt;1,"Doublon",""))</x:f>
      </x:c>
      <x:c r="J194" s="2"/>
      <x:c r="K194" s="2"/>
      <x:c r="L194" s="2"/>
    </x:row>
    <x:row r="195" ht="24" customHeight="1">
      <x:c r="A195" s="12"/>
      <x:c r="B195" s="12"/>
      <x:c r="C195" s="12"/>
      <x:c r="D195" s="12"/>
      <x:c r="E195" s="13"/>
      <x:c r="F195" s="12"/>
      <x:c r="G195" s="6"/>
      <x:c r="H195" s="2" t="str">
        <x:f>IF(A195="","",IF(OR(D195="Gagné",D195="Perdu"),"",IF(G195="","Sans date",IF(G195&lt;$B$4,"À relancer","À venir"))))</x:f>
      </x:c>
      <x:c r="I195" s="2" t="str">
        <x:f>IF(A195="","",IF(COUNTIFS($A$10:$A$209,A195)&gt;1,"Doublon",""))</x:f>
      </x:c>
      <x:c r="J195" s="2"/>
      <x:c r="K195" s="2"/>
      <x:c r="L195" s="2"/>
    </x:row>
    <x:row r="196" ht="24" customHeight="1">
      <x:c r="A196" s="12"/>
      <x:c r="B196" s="12"/>
      <x:c r="C196" s="12"/>
      <x:c r="D196" s="12"/>
      <x:c r="E196" s="13"/>
      <x:c r="F196" s="12"/>
      <x:c r="G196" s="6"/>
      <x:c r="H196" s="2" t="str">
        <x:f>IF(A196="","",IF(OR(D196="Gagné",D196="Perdu"),"",IF(G196="","Sans date",IF(G196&lt;$B$4,"À relancer","À venir"))))</x:f>
      </x:c>
      <x:c r="I196" s="2" t="str">
        <x:f>IF(A196="","",IF(COUNTIFS($A$10:$A$209,A196)&gt;1,"Doublon",""))</x:f>
      </x:c>
      <x:c r="J196" s="2"/>
      <x:c r="K196" s="2"/>
      <x:c r="L196" s="2"/>
    </x:row>
    <x:row r="197" ht="24" customHeight="1">
      <x:c r="A197" s="12"/>
      <x:c r="B197" s="12"/>
      <x:c r="C197" s="12"/>
      <x:c r="D197" s="12"/>
      <x:c r="E197" s="13"/>
      <x:c r="F197" s="12"/>
      <x:c r="G197" s="6"/>
      <x:c r="H197" s="2" t="str">
        <x:f>IF(A197="","",IF(OR(D197="Gagné",D197="Perdu"),"",IF(G197="","Sans date",IF(G197&lt;$B$4,"À relancer","À venir"))))</x:f>
      </x:c>
      <x:c r="I197" s="2" t="str">
        <x:f>IF(A197="","",IF(COUNTIFS($A$10:$A$209,A197)&gt;1,"Doublon",""))</x:f>
      </x:c>
      <x:c r="J197" s="2"/>
      <x:c r="K197" s="2"/>
      <x:c r="L197" s="2"/>
    </x:row>
    <x:row r="198" ht="24" customHeight="1">
      <x:c r="A198" s="12"/>
      <x:c r="B198" s="12"/>
      <x:c r="C198" s="12"/>
      <x:c r="D198" s="12"/>
      <x:c r="E198" s="13"/>
      <x:c r="F198" s="12"/>
      <x:c r="G198" s="6"/>
      <x:c r="H198" s="2" t="str">
        <x:f>IF(A198="","",IF(OR(D198="Gagné",D198="Perdu"),"",IF(G198="","Sans date",IF(G198&lt;$B$4,"À relancer","À venir"))))</x:f>
      </x:c>
      <x:c r="I198" s="2" t="str">
        <x:f>IF(A198="","",IF(COUNTIFS($A$10:$A$209,A198)&gt;1,"Doublon",""))</x:f>
      </x:c>
      <x:c r="J198" s="2"/>
      <x:c r="K198" s="2"/>
      <x:c r="L198" s="2"/>
    </x:row>
    <x:row r="199" ht="24" customHeight="1">
      <x:c r="A199" s="12"/>
      <x:c r="B199" s="12"/>
      <x:c r="C199" s="12"/>
      <x:c r="D199" s="12"/>
      <x:c r="E199" s="13"/>
      <x:c r="F199" s="12"/>
      <x:c r="G199" s="6"/>
      <x:c r="H199" s="2" t="str">
        <x:f>IF(A199="","",IF(OR(D199="Gagné",D199="Perdu"),"",IF(G199="","Sans date",IF(G199&lt;$B$4,"À relancer","À venir"))))</x:f>
      </x:c>
      <x:c r="I199" s="2" t="str">
        <x:f>IF(A199="","",IF(COUNTIFS($A$10:$A$209,A199)&gt;1,"Doublon",""))</x:f>
      </x:c>
      <x:c r="J199" s="2"/>
      <x:c r="K199" s="2"/>
      <x:c r="L199" s="2"/>
    </x:row>
    <x:row r="200" ht="24" customHeight="1">
      <x:c r="A200" s="12"/>
      <x:c r="B200" s="12"/>
      <x:c r="C200" s="12"/>
      <x:c r="D200" s="12"/>
      <x:c r="E200" s="13"/>
      <x:c r="F200" s="12"/>
      <x:c r="G200" s="6"/>
      <x:c r="H200" s="2" t="str">
        <x:f>IF(A200="","",IF(OR(D200="Gagné",D200="Perdu"),"",IF(G200="","Sans date",IF(G200&lt;$B$4,"À relancer","À venir"))))</x:f>
      </x:c>
      <x:c r="I200" s="2" t="str">
        <x:f>IF(A200="","",IF(COUNTIFS($A$10:$A$209,A200)&gt;1,"Doublon",""))</x:f>
      </x:c>
      <x:c r="J200" s="2"/>
      <x:c r="K200" s="2"/>
      <x:c r="L200" s="2"/>
    </x:row>
    <x:row r="201" ht="24" customHeight="1">
      <x:c r="A201" s="12"/>
      <x:c r="B201" s="12"/>
      <x:c r="C201" s="12"/>
      <x:c r="D201" s="12"/>
      <x:c r="E201" s="13"/>
      <x:c r="F201" s="12"/>
      <x:c r="G201" s="6"/>
      <x:c r="H201" s="2" t="str">
        <x:f>IF(A201="","",IF(OR(D201="Gagné",D201="Perdu"),"",IF(G201="","Sans date",IF(G201&lt;$B$4,"À relancer","À venir"))))</x:f>
      </x:c>
      <x:c r="I201" s="2" t="str">
        <x:f>IF(A201="","",IF(COUNTIFS($A$10:$A$209,A201)&gt;1,"Doublon",""))</x:f>
      </x:c>
      <x:c r="J201" s="2"/>
      <x:c r="K201" s="2"/>
      <x:c r="L201" s="2"/>
    </x:row>
    <x:row r="202" ht="24" customHeight="1">
      <x:c r="A202" s="12"/>
      <x:c r="B202" s="12"/>
      <x:c r="C202" s="12"/>
      <x:c r="D202" s="12"/>
      <x:c r="E202" s="13"/>
      <x:c r="F202" s="12"/>
      <x:c r="G202" s="6"/>
      <x:c r="H202" s="2" t="str">
        <x:f>IF(A202="","",IF(OR(D202="Gagné",D202="Perdu"),"",IF(G202="","Sans date",IF(G202&lt;$B$4,"À relancer","À venir"))))</x:f>
      </x:c>
      <x:c r="I202" s="2" t="str">
        <x:f>IF(A202="","",IF(COUNTIFS($A$10:$A$209,A202)&gt;1,"Doublon",""))</x:f>
      </x:c>
      <x:c r="J202" s="2"/>
      <x:c r="K202" s="2"/>
      <x:c r="L202" s="2"/>
    </x:row>
    <x:row r="203" ht="24" customHeight="1">
      <x:c r="A203" s="12"/>
      <x:c r="B203" s="12"/>
      <x:c r="C203" s="12"/>
      <x:c r="D203" s="12"/>
      <x:c r="E203" s="13"/>
      <x:c r="F203" s="12"/>
      <x:c r="G203" s="6"/>
      <x:c r="H203" s="2" t="str">
        <x:f>IF(A203="","",IF(OR(D203="Gagné",D203="Perdu"),"",IF(G203="","Sans date",IF(G203&lt;$B$4,"À relancer","À venir"))))</x:f>
      </x:c>
      <x:c r="I203" s="2" t="str">
        <x:f>IF(A203="","",IF(COUNTIFS($A$10:$A$209,A203)&gt;1,"Doublon",""))</x:f>
      </x:c>
      <x:c r="J203" s="2"/>
      <x:c r="K203" s="2"/>
      <x:c r="L203" s="2"/>
    </x:row>
    <x:row r="204" ht="24" customHeight="1">
      <x:c r="A204" s="12"/>
      <x:c r="B204" s="12"/>
      <x:c r="C204" s="12"/>
      <x:c r="D204" s="12"/>
      <x:c r="E204" s="13"/>
      <x:c r="F204" s="12"/>
      <x:c r="G204" s="6"/>
      <x:c r="H204" s="2" t="str">
        <x:f>IF(A204="","",IF(OR(D204="Gagné",D204="Perdu"),"",IF(G204="","Sans date",IF(G204&lt;$B$4,"À relancer","À venir"))))</x:f>
      </x:c>
      <x:c r="I204" s="2" t="str">
        <x:f>IF(A204="","",IF(COUNTIFS($A$10:$A$209,A204)&gt;1,"Doublon",""))</x:f>
      </x:c>
      <x:c r="J204" s="2"/>
      <x:c r="K204" s="2"/>
      <x:c r="L204" s="2"/>
    </x:row>
    <x:row r="205" ht="24" customHeight="1">
      <x:c r="A205" s="12"/>
      <x:c r="B205" s="12"/>
      <x:c r="C205" s="12"/>
      <x:c r="D205" s="12"/>
      <x:c r="E205" s="13"/>
      <x:c r="F205" s="12"/>
      <x:c r="G205" s="6"/>
      <x:c r="H205" s="2" t="str">
        <x:f>IF(A205="","",IF(OR(D205="Gagné",D205="Perdu"),"",IF(G205="","Sans date",IF(G205&lt;$B$4,"À relancer","À venir"))))</x:f>
      </x:c>
      <x:c r="I205" s="2" t="str">
        <x:f>IF(A205="","",IF(COUNTIFS($A$10:$A$209,A205)&gt;1,"Doublon",""))</x:f>
      </x:c>
      <x:c r="J205" s="2"/>
      <x:c r="K205" s="2"/>
      <x:c r="L205" s="2"/>
    </x:row>
    <x:row r="206" ht="24" customHeight="1">
      <x:c r="A206" s="12"/>
      <x:c r="B206" s="12"/>
      <x:c r="C206" s="12"/>
      <x:c r="D206" s="12"/>
      <x:c r="E206" s="13"/>
      <x:c r="F206" s="12"/>
      <x:c r="G206" s="6"/>
      <x:c r="H206" s="2" t="str">
        <x:f>IF(A206="","",IF(OR(D206="Gagné",D206="Perdu"),"",IF(G206="","Sans date",IF(G206&lt;$B$4,"À relancer","À venir"))))</x:f>
      </x:c>
      <x:c r="I206" s="2" t="str">
        <x:f>IF(A206="","",IF(COUNTIFS($A$10:$A$209,A206)&gt;1,"Doublon",""))</x:f>
      </x:c>
      <x:c r="J206" s="2"/>
      <x:c r="K206" s="2"/>
      <x:c r="L206" s="2"/>
    </x:row>
    <x:row r="207" ht="24" customHeight="1">
      <x:c r="A207" s="12"/>
      <x:c r="B207" s="12"/>
      <x:c r="C207" s="12"/>
      <x:c r="D207" s="12"/>
      <x:c r="E207" s="13"/>
      <x:c r="F207" s="12"/>
      <x:c r="G207" s="6"/>
      <x:c r="H207" s="2" t="str">
        <x:f>IF(A207="","",IF(OR(D207="Gagné",D207="Perdu"),"",IF(G207="","Sans date",IF(G207&lt;$B$4,"À relancer","À venir"))))</x:f>
      </x:c>
      <x:c r="I207" s="2" t="str">
        <x:f>IF(A207="","",IF(COUNTIFS($A$10:$A$209,A207)&gt;1,"Doublon",""))</x:f>
      </x:c>
      <x:c r="J207" s="2"/>
      <x:c r="K207" s="2"/>
      <x:c r="L207" s="2"/>
    </x:row>
    <x:row r="208" ht="24" customHeight="1">
      <x:c r="A208" s="12"/>
      <x:c r="B208" s="12"/>
      <x:c r="C208" s="12"/>
      <x:c r="D208" s="12"/>
      <x:c r="E208" s="13"/>
      <x:c r="F208" s="12"/>
      <x:c r="G208" s="6"/>
      <x:c r="H208" s="2" t="str">
        <x:f>IF(A208="","",IF(OR(D208="Gagné",D208="Perdu"),"",IF(G208="","Sans date",IF(G208&lt;$B$4,"À relancer","À venir"))))</x:f>
      </x:c>
      <x:c r="I208" s="2" t="str">
        <x:f>IF(A208="","",IF(COUNTIFS($A$10:$A$209,A208)&gt;1,"Doublon",""))</x:f>
      </x:c>
      <x:c r="J208" s="2"/>
      <x:c r="K208" s="2"/>
      <x:c r="L208" s="2"/>
    </x:row>
    <x:row r="209" ht="24" customHeight="1">
      <x:c r="A209" s="12"/>
      <x:c r="B209" s="12"/>
      <x:c r="C209" s="12"/>
      <x:c r="D209" s="12"/>
      <x:c r="E209" s="13"/>
      <x:c r="F209" s="12"/>
      <x:c r="G209" s="6"/>
      <x:c r="H209" s="2" t="str">
        <x:f>IF(A209="","",IF(OR(D209="Gagné",D209="Perdu"),"",IF(G209="","Sans date",IF(G209&lt;$B$4,"À relancer","À venir"))))</x:f>
      </x:c>
      <x:c r="I209" s="2" t="str">
        <x:f>IF(A209="","",IF(COUNTIFS($A$10:$A$209,A209)&gt;1,"Doublon",""))</x:f>
      </x:c>
      <x:c r="J209" s="2"/>
      <x:c r="K209" s="2"/>
      <x:c r="L209" s="2"/>
    </x:row>
  </x:sheetData>
  <x:conditionalFormatting sqref="H10:H209">
    <x:cfRule type="containsText" dxfId="0" priority="1" operator="containsText" text="À relancer"/>
  </x:conditionalFormatting>
  <x:conditionalFormatting sqref="I10:I209">
    <x:cfRule type="containsText" dxfId="1" priority="2" operator="containsText" text="Doublon"/>
  </x:conditionalFormatting>
  <x:dataValidations count="1">
    <x:dataValidation type="list" sqref="D10:D209">
      <x:formula1>"À qualifier,En échange,Devis envoyé,Gagné,Perdu"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e50118ad364b04"/>
  </x:tableParts>
</x:worksheet>
</file>